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A6063E85-D22D-4D1E-9983-984CB87B78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4.КПМ обеспеч. реал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G10" i="1" l="1"/>
  <c r="F10" i="1"/>
  <c r="G9" i="1"/>
  <c r="H9" i="1"/>
  <c r="F9" i="1"/>
  <c r="G11" i="1"/>
  <c r="H11" i="1"/>
  <c r="I11" i="1"/>
  <c r="J11" i="1"/>
  <c r="K11" i="1"/>
  <c r="K28" i="1"/>
  <c r="J28" i="1"/>
  <c r="I28" i="1"/>
  <c r="H28" i="1"/>
  <c r="G28" i="1"/>
  <c r="F28" i="1"/>
  <c r="F12" i="1"/>
  <c r="G12" i="1"/>
  <c r="F16" i="1"/>
  <c r="G16" i="1"/>
  <c r="H16" i="1"/>
  <c r="I16" i="1"/>
  <c r="J16" i="1"/>
  <c r="K16" i="1"/>
  <c r="F20" i="1"/>
  <c r="G20" i="1"/>
  <c r="H20" i="1"/>
  <c r="I20" i="1"/>
  <c r="J20" i="1"/>
  <c r="K20" i="1"/>
  <c r="F24" i="1"/>
  <c r="G24" i="1"/>
  <c r="H24" i="1"/>
  <c r="I24" i="1"/>
  <c r="J24" i="1"/>
  <c r="K24" i="1"/>
  <c r="K14" i="1"/>
  <c r="K10" i="1" s="1"/>
  <c r="J14" i="1"/>
  <c r="J10" i="1" s="1"/>
  <c r="I14" i="1"/>
  <c r="I10" i="1" s="1"/>
  <c r="H14" i="1"/>
  <c r="K13" i="1"/>
  <c r="J13" i="1"/>
  <c r="J12" i="1" s="1"/>
  <c r="I13" i="1"/>
  <c r="I9" i="1" s="1"/>
  <c r="K12" i="1" l="1"/>
  <c r="K9" i="1"/>
  <c r="K8" i="1" s="1"/>
  <c r="I8" i="1"/>
  <c r="I12" i="1"/>
  <c r="H12" i="1"/>
  <c r="J9" i="1"/>
  <c r="H10" i="1"/>
  <c r="F8" i="1"/>
  <c r="G8" i="1"/>
  <c r="H8" i="1" l="1"/>
  <c r="J8" i="1"/>
</calcChain>
</file>

<file path=xl/sharedStrings.xml><?xml version="1.0" encoding="utf-8"?>
<sst xmlns="http://schemas.openxmlformats.org/spreadsheetml/2006/main" count="52" uniqueCount="31">
  <si>
    <t>Таблица 4</t>
  </si>
  <si>
    <t>№ п/п</t>
  </si>
  <si>
    <t>Источник финансирования</t>
  </si>
  <si>
    <t>Ответственный исполнитель, Соисполнители</t>
  </si>
  <si>
    <t xml:space="preserve"> КОМПЛЕКС ПРОЦЕССНЫХ МЕРОПРИЯТИЙ 
«Обеспечение реализации муниципальной политики в сфере дорожного хозяйства и безопасности дорожного движения»</t>
  </si>
  <si>
    <t xml:space="preserve">Отдел по благоустройству и экологии комитета по городскому хозяйству администрации города Усолье-Сибирское </t>
  </si>
  <si>
    <t>Организованы регулярные перевозки пассажиров и багажа наземным транспортом по регулируемым тарифам в границах города Усолье-Сибирское</t>
  </si>
  <si>
    <t>2.</t>
  </si>
  <si>
    <t>1.</t>
  </si>
  <si>
    <t xml:space="preserve">Отдел по благоустройству и экологии комитета по городскому хозяйству администрации города Усолье-Сибирское  </t>
  </si>
  <si>
    <t>3.</t>
  </si>
  <si>
    <t>4.</t>
  </si>
  <si>
    <t>Содержание и ремонт светофорных объектов</t>
  </si>
  <si>
    <t>5.</t>
  </si>
  <si>
    <t>Проведены мероприятия по содержанию дорожных знаков</t>
  </si>
  <si>
    <t>Приобретены учебно-методические, наглядные пособия, поощрительные призы, освещающие вопросы безопасности дорожного движения</t>
  </si>
  <si>
    <t>Всего, в том числе:</t>
  </si>
  <si>
    <t>ФБ</t>
  </si>
  <si>
    <t>ОБ</t>
  </si>
  <si>
    <t>МБ</t>
  </si>
  <si>
    <t>Федеральный бюджет (далее - ФБ)</t>
  </si>
  <si>
    <t>Областной бюджет (далее - ОБ)</t>
  </si>
  <si>
    <t>Местный бюджет (далее - МБ)</t>
  </si>
  <si>
    <t>ФИНАНСОВОЕ ОБЕСПЕЧЕНИЕ РЕАЛИЗАЦИИ КОМПЛЕКСА ПРОЦЕССНЫХ МЕРОПРИЯТИЙ 
«Обеспечение реализации муниципальной политики в сфере дорожного хозяйства 
и безопасности дорожного движения»</t>
  </si>
  <si>
    <t>М.В. Торопкин</t>
  </si>
  <si>
    <t xml:space="preserve">Мэр города                   </t>
  </si>
  <si>
    <t>Наименование мероприятия (результата)</t>
  </si>
  <si>
    <t>Объем финансирования, рублей</t>
  </si>
  <si>
    <t>в том числе по годам</t>
  </si>
  <si>
    <t xml:space="preserve">Проведены мероприятия по содержанию автомобильных дорог и транспортных сооружений местного значения общего пользования </t>
  </si>
  <si>
    <t xml:space="preserve">Приложение 11
к постановлению администрации города Усолье-Сибирское 
от 12.10.2026 № 2258-па
Приложение 3
к муниципальной программе «Дороги»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</si>
</sst>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1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righ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vertical="top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10" xfId="0" applyNumberFormat="1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4"/>
  <sheetViews>
    <sheetView tabSelected="1" topLeftCell="E1" zoomScale="80" zoomScaleNormal="80" workbookViewId="0">
      <selection activeCell="H1" sqref="H1:K1"/>
    </sheetView>
  </sheetViews>
  <sheetFormatPr defaultRowHeight="13.2" x14ac:dyDescent="0.25"/>
  <cols>
    <col min="1" max="1" width="5" style="1" customWidth="1"/>
    <col min="2" max="2" width="9.44140625" style="1" customWidth="1"/>
    <col min="3" max="3" width="40.44140625" style="1" customWidth="1"/>
    <col min="4" max="4" width="26.33203125" style="1" customWidth="1"/>
    <col min="5" max="5" width="28.5546875" style="1" customWidth="1"/>
    <col min="6" max="6" width="16.33203125" style="1" customWidth="1"/>
    <col min="7" max="7" width="16" style="1" customWidth="1"/>
    <col min="8" max="8" width="16.6640625" style="1" customWidth="1"/>
    <col min="9" max="9" width="15.88671875" style="3" customWidth="1"/>
    <col min="10" max="10" width="18.33203125" style="1" customWidth="1"/>
    <col min="11" max="11" width="17.88671875" style="1" customWidth="1"/>
    <col min="12" max="246" width="9.109375" style="1"/>
    <col min="247" max="247" width="9.44140625" style="1" customWidth="1"/>
    <col min="248" max="248" width="40.44140625" style="1" customWidth="1"/>
    <col min="249" max="249" width="28.5546875" style="1" customWidth="1"/>
    <col min="250" max="250" width="22.33203125" style="1" customWidth="1"/>
    <col min="251" max="251" width="17.88671875" style="1" customWidth="1"/>
    <col min="252" max="252" width="17.44140625" style="1" customWidth="1"/>
    <col min="253" max="253" width="18" style="1" customWidth="1"/>
    <col min="254" max="254" width="17" style="1" customWidth="1"/>
    <col min="255" max="256" width="19.6640625" style="1" customWidth="1"/>
    <col min="257" max="502" width="9.109375" style="1"/>
    <col min="503" max="503" width="9.44140625" style="1" customWidth="1"/>
    <col min="504" max="504" width="40.44140625" style="1" customWidth="1"/>
    <col min="505" max="505" width="28.5546875" style="1" customWidth="1"/>
    <col min="506" max="506" width="22.33203125" style="1" customWidth="1"/>
    <col min="507" max="507" width="17.88671875" style="1" customWidth="1"/>
    <col min="508" max="508" width="17.44140625" style="1" customWidth="1"/>
    <col min="509" max="509" width="18" style="1" customWidth="1"/>
    <col min="510" max="510" width="17" style="1" customWidth="1"/>
    <col min="511" max="512" width="19.6640625" style="1" customWidth="1"/>
    <col min="513" max="758" width="9.109375" style="1"/>
    <col min="759" max="759" width="9.44140625" style="1" customWidth="1"/>
    <col min="760" max="760" width="40.44140625" style="1" customWidth="1"/>
    <col min="761" max="761" width="28.5546875" style="1" customWidth="1"/>
    <col min="762" max="762" width="22.33203125" style="1" customWidth="1"/>
    <col min="763" max="763" width="17.88671875" style="1" customWidth="1"/>
    <col min="764" max="764" width="17.44140625" style="1" customWidth="1"/>
    <col min="765" max="765" width="18" style="1" customWidth="1"/>
    <col min="766" max="766" width="17" style="1" customWidth="1"/>
    <col min="767" max="768" width="19.6640625" style="1" customWidth="1"/>
    <col min="769" max="1014" width="9.109375" style="1"/>
    <col min="1015" max="1015" width="9.44140625" style="1" customWidth="1"/>
    <col min="1016" max="1016" width="40.44140625" style="1" customWidth="1"/>
    <col min="1017" max="1017" width="28.5546875" style="1" customWidth="1"/>
    <col min="1018" max="1018" width="22.33203125" style="1" customWidth="1"/>
    <col min="1019" max="1019" width="17.88671875" style="1" customWidth="1"/>
    <col min="1020" max="1020" width="17.44140625" style="1" customWidth="1"/>
    <col min="1021" max="1021" width="18" style="1" customWidth="1"/>
    <col min="1022" max="1022" width="17" style="1" customWidth="1"/>
    <col min="1023" max="1024" width="19.6640625" style="1" customWidth="1"/>
    <col min="1025" max="1270" width="9.109375" style="1"/>
    <col min="1271" max="1271" width="9.44140625" style="1" customWidth="1"/>
    <col min="1272" max="1272" width="40.44140625" style="1" customWidth="1"/>
    <col min="1273" max="1273" width="28.5546875" style="1" customWidth="1"/>
    <col min="1274" max="1274" width="22.33203125" style="1" customWidth="1"/>
    <col min="1275" max="1275" width="17.88671875" style="1" customWidth="1"/>
    <col min="1276" max="1276" width="17.44140625" style="1" customWidth="1"/>
    <col min="1277" max="1277" width="18" style="1" customWidth="1"/>
    <col min="1278" max="1278" width="17" style="1" customWidth="1"/>
    <col min="1279" max="1280" width="19.6640625" style="1" customWidth="1"/>
    <col min="1281" max="1526" width="9.109375" style="1"/>
    <col min="1527" max="1527" width="9.44140625" style="1" customWidth="1"/>
    <col min="1528" max="1528" width="40.44140625" style="1" customWidth="1"/>
    <col min="1529" max="1529" width="28.5546875" style="1" customWidth="1"/>
    <col min="1530" max="1530" width="22.33203125" style="1" customWidth="1"/>
    <col min="1531" max="1531" width="17.88671875" style="1" customWidth="1"/>
    <col min="1532" max="1532" width="17.44140625" style="1" customWidth="1"/>
    <col min="1533" max="1533" width="18" style="1" customWidth="1"/>
    <col min="1534" max="1534" width="17" style="1" customWidth="1"/>
    <col min="1535" max="1536" width="19.6640625" style="1" customWidth="1"/>
    <col min="1537" max="1782" width="9.109375" style="1"/>
    <col min="1783" max="1783" width="9.44140625" style="1" customWidth="1"/>
    <col min="1784" max="1784" width="40.44140625" style="1" customWidth="1"/>
    <col min="1785" max="1785" width="28.5546875" style="1" customWidth="1"/>
    <col min="1786" max="1786" width="22.33203125" style="1" customWidth="1"/>
    <col min="1787" max="1787" width="17.88671875" style="1" customWidth="1"/>
    <col min="1788" max="1788" width="17.44140625" style="1" customWidth="1"/>
    <col min="1789" max="1789" width="18" style="1" customWidth="1"/>
    <col min="1790" max="1790" width="17" style="1" customWidth="1"/>
    <col min="1791" max="1792" width="19.6640625" style="1" customWidth="1"/>
    <col min="1793" max="2038" width="9.109375" style="1"/>
    <col min="2039" max="2039" width="9.44140625" style="1" customWidth="1"/>
    <col min="2040" max="2040" width="40.44140625" style="1" customWidth="1"/>
    <col min="2041" max="2041" width="28.5546875" style="1" customWidth="1"/>
    <col min="2042" max="2042" width="22.33203125" style="1" customWidth="1"/>
    <col min="2043" max="2043" width="17.88671875" style="1" customWidth="1"/>
    <col min="2044" max="2044" width="17.44140625" style="1" customWidth="1"/>
    <col min="2045" max="2045" width="18" style="1" customWidth="1"/>
    <col min="2046" max="2046" width="17" style="1" customWidth="1"/>
    <col min="2047" max="2048" width="19.6640625" style="1" customWidth="1"/>
    <col min="2049" max="2294" width="9.109375" style="1"/>
    <col min="2295" max="2295" width="9.44140625" style="1" customWidth="1"/>
    <col min="2296" max="2296" width="40.44140625" style="1" customWidth="1"/>
    <col min="2297" max="2297" width="28.5546875" style="1" customWidth="1"/>
    <col min="2298" max="2298" width="22.33203125" style="1" customWidth="1"/>
    <col min="2299" max="2299" width="17.88671875" style="1" customWidth="1"/>
    <col min="2300" max="2300" width="17.44140625" style="1" customWidth="1"/>
    <col min="2301" max="2301" width="18" style="1" customWidth="1"/>
    <col min="2302" max="2302" width="17" style="1" customWidth="1"/>
    <col min="2303" max="2304" width="19.6640625" style="1" customWidth="1"/>
    <col min="2305" max="2550" width="9.109375" style="1"/>
    <col min="2551" max="2551" width="9.44140625" style="1" customWidth="1"/>
    <col min="2552" max="2552" width="40.44140625" style="1" customWidth="1"/>
    <col min="2553" max="2553" width="28.5546875" style="1" customWidth="1"/>
    <col min="2554" max="2554" width="22.33203125" style="1" customWidth="1"/>
    <col min="2555" max="2555" width="17.88671875" style="1" customWidth="1"/>
    <col min="2556" max="2556" width="17.44140625" style="1" customWidth="1"/>
    <col min="2557" max="2557" width="18" style="1" customWidth="1"/>
    <col min="2558" max="2558" width="17" style="1" customWidth="1"/>
    <col min="2559" max="2560" width="19.6640625" style="1" customWidth="1"/>
    <col min="2561" max="2806" width="9.109375" style="1"/>
    <col min="2807" max="2807" width="9.44140625" style="1" customWidth="1"/>
    <col min="2808" max="2808" width="40.44140625" style="1" customWidth="1"/>
    <col min="2809" max="2809" width="28.5546875" style="1" customWidth="1"/>
    <col min="2810" max="2810" width="22.33203125" style="1" customWidth="1"/>
    <col min="2811" max="2811" width="17.88671875" style="1" customWidth="1"/>
    <col min="2812" max="2812" width="17.44140625" style="1" customWidth="1"/>
    <col min="2813" max="2813" width="18" style="1" customWidth="1"/>
    <col min="2814" max="2814" width="17" style="1" customWidth="1"/>
    <col min="2815" max="2816" width="19.6640625" style="1" customWidth="1"/>
    <col min="2817" max="3062" width="9.109375" style="1"/>
    <col min="3063" max="3063" width="9.44140625" style="1" customWidth="1"/>
    <col min="3064" max="3064" width="40.44140625" style="1" customWidth="1"/>
    <col min="3065" max="3065" width="28.5546875" style="1" customWidth="1"/>
    <col min="3066" max="3066" width="22.33203125" style="1" customWidth="1"/>
    <col min="3067" max="3067" width="17.88671875" style="1" customWidth="1"/>
    <col min="3068" max="3068" width="17.44140625" style="1" customWidth="1"/>
    <col min="3069" max="3069" width="18" style="1" customWidth="1"/>
    <col min="3070" max="3070" width="17" style="1" customWidth="1"/>
    <col min="3071" max="3072" width="19.6640625" style="1" customWidth="1"/>
    <col min="3073" max="3318" width="9.109375" style="1"/>
    <col min="3319" max="3319" width="9.44140625" style="1" customWidth="1"/>
    <col min="3320" max="3320" width="40.44140625" style="1" customWidth="1"/>
    <col min="3321" max="3321" width="28.5546875" style="1" customWidth="1"/>
    <col min="3322" max="3322" width="22.33203125" style="1" customWidth="1"/>
    <col min="3323" max="3323" width="17.88671875" style="1" customWidth="1"/>
    <col min="3324" max="3324" width="17.44140625" style="1" customWidth="1"/>
    <col min="3325" max="3325" width="18" style="1" customWidth="1"/>
    <col min="3326" max="3326" width="17" style="1" customWidth="1"/>
    <col min="3327" max="3328" width="19.6640625" style="1" customWidth="1"/>
    <col min="3329" max="3574" width="9.109375" style="1"/>
    <col min="3575" max="3575" width="9.44140625" style="1" customWidth="1"/>
    <col min="3576" max="3576" width="40.44140625" style="1" customWidth="1"/>
    <col min="3577" max="3577" width="28.5546875" style="1" customWidth="1"/>
    <col min="3578" max="3578" width="22.33203125" style="1" customWidth="1"/>
    <col min="3579" max="3579" width="17.88671875" style="1" customWidth="1"/>
    <col min="3580" max="3580" width="17.44140625" style="1" customWidth="1"/>
    <col min="3581" max="3581" width="18" style="1" customWidth="1"/>
    <col min="3582" max="3582" width="17" style="1" customWidth="1"/>
    <col min="3583" max="3584" width="19.6640625" style="1" customWidth="1"/>
    <col min="3585" max="3830" width="9.109375" style="1"/>
    <col min="3831" max="3831" width="9.44140625" style="1" customWidth="1"/>
    <col min="3832" max="3832" width="40.44140625" style="1" customWidth="1"/>
    <col min="3833" max="3833" width="28.5546875" style="1" customWidth="1"/>
    <col min="3834" max="3834" width="22.33203125" style="1" customWidth="1"/>
    <col min="3835" max="3835" width="17.88671875" style="1" customWidth="1"/>
    <col min="3836" max="3836" width="17.44140625" style="1" customWidth="1"/>
    <col min="3837" max="3837" width="18" style="1" customWidth="1"/>
    <col min="3838" max="3838" width="17" style="1" customWidth="1"/>
    <col min="3839" max="3840" width="19.6640625" style="1" customWidth="1"/>
    <col min="3841" max="4086" width="9.109375" style="1"/>
    <col min="4087" max="4087" width="9.44140625" style="1" customWidth="1"/>
    <col min="4088" max="4088" width="40.44140625" style="1" customWidth="1"/>
    <col min="4089" max="4089" width="28.5546875" style="1" customWidth="1"/>
    <col min="4090" max="4090" width="22.33203125" style="1" customWidth="1"/>
    <col min="4091" max="4091" width="17.88671875" style="1" customWidth="1"/>
    <col min="4092" max="4092" width="17.44140625" style="1" customWidth="1"/>
    <col min="4093" max="4093" width="18" style="1" customWidth="1"/>
    <col min="4094" max="4094" width="17" style="1" customWidth="1"/>
    <col min="4095" max="4096" width="19.6640625" style="1" customWidth="1"/>
    <col min="4097" max="4342" width="9.109375" style="1"/>
    <col min="4343" max="4343" width="9.44140625" style="1" customWidth="1"/>
    <col min="4344" max="4344" width="40.44140625" style="1" customWidth="1"/>
    <col min="4345" max="4345" width="28.5546875" style="1" customWidth="1"/>
    <col min="4346" max="4346" width="22.33203125" style="1" customWidth="1"/>
    <col min="4347" max="4347" width="17.88671875" style="1" customWidth="1"/>
    <col min="4348" max="4348" width="17.44140625" style="1" customWidth="1"/>
    <col min="4349" max="4349" width="18" style="1" customWidth="1"/>
    <col min="4350" max="4350" width="17" style="1" customWidth="1"/>
    <col min="4351" max="4352" width="19.6640625" style="1" customWidth="1"/>
    <col min="4353" max="4598" width="9.109375" style="1"/>
    <col min="4599" max="4599" width="9.44140625" style="1" customWidth="1"/>
    <col min="4600" max="4600" width="40.44140625" style="1" customWidth="1"/>
    <col min="4601" max="4601" width="28.5546875" style="1" customWidth="1"/>
    <col min="4602" max="4602" width="22.33203125" style="1" customWidth="1"/>
    <col min="4603" max="4603" width="17.88671875" style="1" customWidth="1"/>
    <col min="4604" max="4604" width="17.44140625" style="1" customWidth="1"/>
    <col min="4605" max="4605" width="18" style="1" customWidth="1"/>
    <col min="4606" max="4606" width="17" style="1" customWidth="1"/>
    <col min="4607" max="4608" width="19.6640625" style="1" customWidth="1"/>
    <col min="4609" max="4854" width="9.109375" style="1"/>
    <col min="4855" max="4855" width="9.44140625" style="1" customWidth="1"/>
    <col min="4856" max="4856" width="40.44140625" style="1" customWidth="1"/>
    <col min="4857" max="4857" width="28.5546875" style="1" customWidth="1"/>
    <col min="4858" max="4858" width="22.33203125" style="1" customWidth="1"/>
    <col min="4859" max="4859" width="17.88671875" style="1" customWidth="1"/>
    <col min="4860" max="4860" width="17.44140625" style="1" customWidth="1"/>
    <col min="4861" max="4861" width="18" style="1" customWidth="1"/>
    <col min="4862" max="4862" width="17" style="1" customWidth="1"/>
    <col min="4863" max="4864" width="19.6640625" style="1" customWidth="1"/>
    <col min="4865" max="5110" width="9.109375" style="1"/>
    <col min="5111" max="5111" width="9.44140625" style="1" customWidth="1"/>
    <col min="5112" max="5112" width="40.44140625" style="1" customWidth="1"/>
    <col min="5113" max="5113" width="28.5546875" style="1" customWidth="1"/>
    <col min="5114" max="5114" width="22.33203125" style="1" customWidth="1"/>
    <col min="5115" max="5115" width="17.88671875" style="1" customWidth="1"/>
    <col min="5116" max="5116" width="17.44140625" style="1" customWidth="1"/>
    <col min="5117" max="5117" width="18" style="1" customWidth="1"/>
    <col min="5118" max="5118" width="17" style="1" customWidth="1"/>
    <col min="5119" max="5120" width="19.6640625" style="1" customWidth="1"/>
    <col min="5121" max="5366" width="9.109375" style="1"/>
    <col min="5367" max="5367" width="9.44140625" style="1" customWidth="1"/>
    <col min="5368" max="5368" width="40.44140625" style="1" customWidth="1"/>
    <col min="5369" max="5369" width="28.5546875" style="1" customWidth="1"/>
    <col min="5370" max="5370" width="22.33203125" style="1" customWidth="1"/>
    <col min="5371" max="5371" width="17.88671875" style="1" customWidth="1"/>
    <col min="5372" max="5372" width="17.44140625" style="1" customWidth="1"/>
    <col min="5373" max="5373" width="18" style="1" customWidth="1"/>
    <col min="5374" max="5374" width="17" style="1" customWidth="1"/>
    <col min="5375" max="5376" width="19.6640625" style="1" customWidth="1"/>
    <col min="5377" max="5622" width="9.109375" style="1"/>
    <col min="5623" max="5623" width="9.44140625" style="1" customWidth="1"/>
    <col min="5624" max="5624" width="40.44140625" style="1" customWidth="1"/>
    <col min="5625" max="5625" width="28.5546875" style="1" customWidth="1"/>
    <col min="5626" max="5626" width="22.33203125" style="1" customWidth="1"/>
    <col min="5627" max="5627" width="17.88671875" style="1" customWidth="1"/>
    <col min="5628" max="5628" width="17.44140625" style="1" customWidth="1"/>
    <col min="5629" max="5629" width="18" style="1" customWidth="1"/>
    <col min="5630" max="5630" width="17" style="1" customWidth="1"/>
    <col min="5631" max="5632" width="19.6640625" style="1" customWidth="1"/>
    <col min="5633" max="5878" width="9.109375" style="1"/>
    <col min="5879" max="5879" width="9.44140625" style="1" customWidth="1"/>
    <col min="5880" max="5880" width="40.44140625" style="1" customWidth="1"/>
    <col min="5881" max="5881" width="28.5546875" style="1" customWidth="1"/>
    <col min="5882" max="5882" width="22.33203125" style="1" customWidth="1"/>
    <col min="5883" max="5883" width="17.88671875" style="1" customWidth="1"/>
    <col min="5884" max="5884" width="17.44140625" style="1" customWidth="1"/>
    <col min="5885" max="5885" width="18" style="1" customWidth="1"/>
    <col min="5886" max="5886" width="17" style="1" customWidth="1"/>
    <col min="5887" max="5888" width="19.6640625" style="1" customWidth="1"/>
    <col min="5889" max="6134" width="9.109375" style="1"/>
    <col min="6135" max="6135" width="9.44140625" style="1" customWidth="1"/>
    <col min="6136" max="6136" width="40.44140625" style="1" customWidth="1"/>
    <col min="6137" max="6137" width="28.5546875" style="1" customWidth="1"/>
    <col min="6138" max="6138" width="22.33203125" style="1" customWidth="1"/>
    <col min="6139" max="6139" width="17.88671875" style="1" customWidth="1"/>
    <col min="6140" max="6140" width="17.44140625" style="1" customWidth="1"/>
    <col min="6141" max="6141" width="18" style="1" customWidth="1"/>
    <col min="6142" max="6142" width="17" style="1" customWidth="1"/>
    <col min="6143" max="6144" width="19.6640625" style="1" customWidth="1"/>
    <col min="6145" max="6390" width="9.109375" style="1"/>
    <col min="6391" max="6391" width="9.44140625" style="1" customWidth="1"/>
    <col min="6392" max="6392" width="40.44140625" style="1" customWidth="1"/>
    <col min="6393" max="6393" width="28.5546875" style="1" customWidth="1"/>
    <col min="6394" max="6394" width="22.33203125" style="1" customWidth="1"/>
    <col min="6395" max="6395" width="17.88671875" style="1" customWidth="1"/>
    <col min="6396" max="6396" width="17.44140625" style="1" customWidth="1"/>
    <col min="6397" max="6397" width="18" style="1" customWidth="1"/>
    <col min="6398" max="6398" width="17" style="1" customWidth="1"/>
    <col min="6399" max="6400" width="19.6640625" style="1" customWidth="1"/>
    <col min="6401" max="6646" width="9.109375" style="1"/>
    <col min="6647" max="6647" width="9.44140625" style="1" customWidth="1"/>
    <col min="6648" max="6648" width="40.44140625" style="1" customWidth="1"/>
    <col min="6649" max="6649" width="28.5546875" style="1" customWidth="1"/>
    <col min="6650" max="6650" width="22.33203125" style="1" customWidth="1"/>
    <col min="6651" max="6651" width="17.88671875" style="1" customWidth="1"/>
    <col min="6652" max="6652" width="17.44140625" style="1" customWidth="1"/>
    <col min="6653" max="6653" width="18" style="1" customWidth="1"/>
    <col min="6654" max="6654" width="17" style="1" customWidth="1"/>
    <col min="6655" max="6656" width="19.6640625" style="1" customWidth="1"/>
    <col min="6657" max="6902" width="9.109375" style="1"/>
    <col min="6903" max="6903" width="9.44140625" style="1" customWidth="1"/>
    <col min="6904" max="6904" width="40.44140625" style="1" customWidth="1"/>
    <col min="6905" max="6905" width="28.5546875" style="1" customWidth="1"/>
    <col min="6906" max="6906" width="22.33203125" style="1" customWidth="1"/>
    <col min="6907" max="6907" width="17.88671875" style="1" customWidth="1"/>
    <col min="6908" max="6908" width="17.44140625" style="1" customWidth="1"/>
    <col min="6909" max="6909" width="18" style="1" customWidth="1"/>
    <col min="6910" max="6910" width="17" style="1" customWidth="1"/>
    <col min="6911" max="6912" width="19.6640625" style="1" customWidth="1"/>
    <col min="6913" max="7158" width="9.109375" style="1"/>
    <col min="7159" max="7159" width="9.44140625" style="1" customWidth="1"/>
    <col min="7160" max="7160" width="40.44140625" style="1" customWidth="1"/>
    <col min="7161" max="7161" width="28.5546875" style="1" customWidth="1"/>
    <col min="7162" max="7162" width="22.33203125" style="1" customWidth="1"/>
    <col min="7163" max="7163" width="17.88671875" style="1" customWidth="1"/>
    <col min="7164" max="7164" width="17.44140625" style="1" customWidth="1"/>
    <col min="7165" max="7165" width="18" style="1" customWidth="1"/>
    <col min="7166" max="7166" width="17" style="1" customWidth="1"/>
    <col min="7167" max="7168" width="19.6640625" style="1" customWidth="1"/>
    <col min="7169" max="7414" width="9.109375" style="1"/>
    <col min="7415" max="7415" width="9.44140625" style="1" customWidth="1"/>
    <col min="7416" max="7416" width="40.44140625" style="1" customWidth="1"/>
    <col min="7417" max="7417" width="28.5546875" style="1" customWidth="1"/>
    <col min="7418" max="7418" width="22.33203125" style="1" customWidth="1"/>
    <col min="7419" max="7419" width="17.88671875" style="1" customWidth="1"/>
    <col min="7420" max="7420" width="17.44140625" style="1" customWidth="1"/>
    <col min="7421" max="7421" width="18" style="1" customWidth="1"/>
    <col min="7422" max="7422" width="17" style="1" customWidth="1"/>
    <col min="7423" max="7424" width="19.6640625" style="1" customWidth="1"/>
    <col min="7425" max="7670" width="9.109375" style="1"/>
    <col min="7671" max="7671" width="9.44140625" style="1" customWidth="1"/>
    <col min="7672" max="7672" width="40.44140625" style="1" customWidth="1"/>
    <col min="7673" max="7673" width="28.5546875" style="1" customWidth="1"/>
    <col min="7674" max="7674" width="22.33203125" style="1" customWidth="1"/>
    <col min="7675" max="7675" width="17.88671875" style="1" customWidth="1"/>
    <col min="7676" max="7676" width="17.44140625" style="1" customWidth="1"/>
    <col min="7677" max="7677" width="18" style="1" customWidth="1"/>
    <col min="7678" max="7678" width="17" style="1" customWidth="1"/>
    <col min="7679" max="7680" width="19.6640625" style="1" customWidth="1"/>
    <col min="7681" max="7926" width="9.109375" style="1"/>
    <col min="7927" max="7927" width="9.44140625" style="1" customWidth="1"/>
    <col min="7928" max="7928" width="40.44140625" style="1" customWidth="1"/>
    <col min="7929" max="7929" width="28.5546875" style="1" customWidth="1"/>
    <col min="7930" max="7930" width="22.33203125" style="1" customWidth="1"/>
    <col min="7931" max="7931" width="17.88671875" style="1" customWidth="1"/>
    <col min="7932" max="7932" width="17.44140625" style="1" customWidth="1"/>
    <col min="7933" max="7933" width="18" style="1" customWidth="1"/>
    <col min="7934" max="7934" width="17" style="1" customWidth="1"/>
    <col min="7935" max="7936" width="19.6640625" style="1" customWidth="1"/>
    <col min="7937" max="8182" width="9.109375" style="1"/>
    <col min="8183" max="8183" width="9.44140625" style="1" customWidth="1"/>
    <col min="8184" max="8184" width="40.44140625" style="1" customWidth="1"/>
    <col min="8185" max="8185" width="28.5546875" style="1" customWidth="1"/>
    <col min="8186" max="8186" width="22.33203125" style="1" customWidth="1"/>
    <col min="8187" max="8187" width="17.88671875" style="1" customWidth="1"/>
    <col min="8188" max="8188" width="17.44140625" style="1" customWidth="1"/>
    <col min="8189" max="8189" width="18" style="1" customWidth="1"/>
    <col min="8190" max="8190" width="17" style="1" customWidth="1"/>
    <col min="8191" max="8192" width="19.6640625" style="1" customWidth="1"/>
    <col min="8193" max="8438" width="9.109375" style="1"/>
    <col min="8439" max="8439" width="9.44140625" style="1" customWidth="1"/>
    <col min="8440" max="8440" width="40.44140625" style="1" customWidth="1"/>
    <col min="8441" max="8441" width="28.5546875" style="1" customWidth="1"/>
    <col min="8442" max="8442" width="22.33203125" style="1" customWidth="1"/>
    <col min="8443" max="8443" width="17.88671875" style="1" customWidth="1"/>
    <col min="8444" max="8444" width="17.44140625" style="1" customWidth="1"/>
    <col min="8445" max="8445" width="18" style="1" customWidth="1"/>
    <col min="8446" max="8446" width="17" style="1" customWidth="1"/>
    <col min="8447" max="8448" width="19.6640625" style="1" customWidth="1"/>
    <col min="8449" max="8694" width="9.109375" style="1"/>
    <col min="8695" max="8695" width="9.44140625" style="1" customWidth="1"/>
    <col min="8696" max="8696" width="40.44140625" style="1" customWidth="1"/>
    <col min="8697" max="8697" width="28.5546875" style="1" customWidth="1"/>
    <col min="8698" max="8698" width="22.33203125" style="1" customWidth="1"/>
    <col min="8699" max="8699" width="17.88671875" style="1" customWidth="1"/>
    <col min="8700" max="8700" width="17.44140625" style="1" customWidth="1"/>
    <col min="8701" max="8701" width="18" style="1" customWidth="1"/>
    <col min="8702" max="8702" width="17" style="1" customWidth="1"/>
    <col min="8703" max="8704" width="19.6640625" style="1" customWidth="1"/>
    <col min="8705" max="8950" width="9.109375" style="1"/>
    <col min="8951" max="8951" width="9.44140625" style="1" customWidth="1"/>
    <col min="8952" max="8952" width="40.44140625" style="1" customWidth="1"/>
    <col min="8953" max="8953" width="28.5546875" style="1" customWidth="1"/>
    <col min="8954" max="8954" width="22.33203125" style="1" customWidth="1"/>
    <col min="8955" max="8955" width="17.88671875" style="1" customWidth="1"/>
    <col min="8956" max="8956" width="17.44140625" style="1" customWidth="1"/>
    <col min="8957" max="8957" width="18" style="1" customWidth="1"/>
    <col min="8958" max="8958" width="17" style="1" customWidth="1"/>
    <col min="8959" max="8960" width="19.6640625" style="1" customWidth="1"/>
    <col min="8961" max="9206" width="9.109375" style="1"/>
    <col min="9207" max="9207" width="9.44140625" style="1" customWidth="1"/>
    <col min="9208" max="9208" width="40.44140625" style="1" customWidth="1"/>
    <col min="9209" max="9209" width="28.5546875" style="1" customWidth="1"/>
    <col min="9210" max="9210" width="22.33203125" style="1" customWidth="1"/>
    <col min="9211" max="9211" width="17.88671875" style="1" customWidth="1"/>
    <col min="9212" max="9212" width="17.44140625" style="1" customWidth="1"/>
    <col min="9213" max="9213" width="18" style="1" customWidth="1"/>
    <col min="9214" max="9214" width="17" style="1" customWidth="1"/>
    <col min="9215" max="9216" width="19.6640625" style="1" customWidth="1"/>
    <col min="9217" max="9462" width="9.109375" style="1"/>
    <col min="9463" max="9463" width="9.44140625" style="1" customWidth="1"/>
    <col min="9464" max="9464" width="40.44140625" style="1" customWidth="1"/>
    <col min="9465" max="9465" width="28.5546875" style="1" customWidth="1"/>
    <col min="9466" max="9466" width="22.33203125" style="1" customWidth="1"/>
    <col min="9467" max="9467" width="17.88671875" style="1" customWidth="1"/>
    <col min="9468" max="9468" width="17.44140625" style="1" customWidth="1"/>
    <col min="9469" max="9469" width="18" style="1" customWidth="1"/>
    <col min="9470" max="9470" width="17" style="1" customWidth="1"/>
    <col min="9471" max="9472" width="19.6640625" style="1" customWidth="1"/>
    <col min="9473" max="9718" width="9.109375" style="1"/>
    <col min="9719" max="9719" width="9.44140625" style="1" customWidth="1"/>
    <col min="9720" max="9720" width="40.44140625" style="1" customWidth="1"/>
    <col min="9721" max="9721" width="28.5546875" style="1" customWidth="1"/>
    <col min="9722" max="9722" width="22.33203125" style="1" customWidth="1"/>
    <col min="9723" max="9723" width="17.88671875" style="1" customWidth="1"/>
    <col min="9724" max="9724" width="17.44140625" style="1" customWidth="1"/>
    <col min="9725" max="9725" width="18" style="1" customWidth="1"/>
    <col min="9726" max="9726" width="17" style="1" customWidth="1"/>
    <col min="9727" max="9728" width="19.6640625" style="1" customWidth="1"/>
    <col min="9729" max="9974" width="9.109375" style="1"/>
    <col min="9975" max="9975" width="9.44140625" style="1" customWidth="1"/>
    <col min="9976" max="9976" width="40.44140625" style="1" customWidth="1"/>
    <col min="9977" max="9977" width="28.5546875" style="1" customWidth="1"/>
    <col min="9978" max="9978" width="22.33203125" style="1" customWidth="1"/>
    <col min="9979" max="9979" width="17.88671875" style="1" customWidth="1"/>
    <col min="9980" max="9980" width="17.44140625" style="1" customWidth="1"/>
    <col min="9981" max="9981" width="18" style="1" customWidth="1"/>
    <col min="9982" max="9982" width="17" style="1" customWidth="1"/>
    <col min="9983" max="9984" width="19.6640625" style="1" customWidth="1"/>
    <col min="9985" max="10230" width="9.109375" style="1"/>
    <col min="10231" max="10231" width="9.44140625" style="1" customWidth="1"/>
    <col min="10232" max="10232" width="40.44140625" style="1" customWidth="1"/>
    <col min="10233" max="10233" width="28.5546875" style="1" customWidth="1"/>
    <col min="10234" max="10234" width="22.33203125" style="1" customWidth="1"/>
    <col min="10235" max="10235" width="17.88671875" style="1" customWidth="1"/>
    <col min="10236" max="10236" width="17.44140625" style="1" customWidth="1"/>
    <col min="10237" max="10237" width="18" style="1" customWidth="1"/>
    <col min="10238" max="10238" width="17" style="1" customWidth="1"/>
    <col min="10239" max="10240" width="19.6640625" style="1" customWidth="1"/>
    <col min="10241" max="10486" width="9.109375" style="1"/>
    <col min="10487" max="10487" width="9.44140625" style="1" customWidth="1"/>
    <col min="10488" max="10488" width="40.44140625" style="1" customWidth="1"/>
    <col min="10489" max="10489" width="28.5546875" style="1" customWidth="1"/>
    <col min="10490" max="10490" width="22.33203125" style="1" customWidth="1"/>
    <col min="10491" max="10491" width="17.88671875" style="1" customWidth="1"/>
    <col min="10492" max="10492" width="17.44140625" style="1" customWidth="1"/>
    <col min="10493" max="10493" width="18" style="1" customWidth="1"/>
    <col min="10494" max="10494" width="17" style="1" customWidth="1"/>
    <col min="10495" max="10496" width="19.6640625" style="1" customWidth="1"/>
    <col min="10497" max="10742" width="9.109375" style="1"/>
    <col min="10743" max="10743" width="9.44140625" style="1" customWidth="1"/>
    <col min="10744" max="10744" width="40.44140625" style="1" customWidth="1"/>
    <col min="10745" max="10745" width="28.5546875" style="1" customWidth="1"/>
    <col min="10746" max="10746" width="22.33203125" style="1" customWidth="1"/>
    <col min="10747" max="10747" width="17.88671875" style="1" customWidth="1"/>
    <col min="10748" max="10748" width="17.44140625" style="1" customWidth="1"/>
    <col min="10749" max="10749" width="18" style="1" customWidth="1"/>
    <col min="10750" max="10750" width="17" style="1" customWidth="1"/>
    <col min="10751" max="10752" width="19.6640625" style="1" customWidth="1"/>
    <col min="10753" max="10998" width="9.109375" style="1"/>
    <col min="10999" max="10999" width="9.44140625" style="1" customWidth="1"/>
    <col min="11000" max="11000" width="40.44140625" style="1" customWidth="1"/>
    <col min="11001" max="11001" width="28.5546875" style="1" customWidth="1"/>
    <col min="11002" max="11002" width="22.33203125" style="1" customWidth="1"/>
    <col min="11003" max="11003" width="17.88671875" style="1" customWidth="1"/>
    <col min="11004" max="11004" width="17.44140625" style="1" customWidth="1"/>
    <col min="11005" max="11005" width="18" style="1" customWidth="1"/>
    <col min="11006" max="11006" width="17" style="1" customWidth="1"/>
    <col min="11007" max="11008" width="19.6640625" style="1" customWidth="1"/>
    <col min="11009" max="11254" width="9.109375" style="1"/>
    <col min="11255" max="11255" width="9.44140625" style="1" customWidth="1"/>
    <col min="11256" max="11256" width="40.44140625" style="1" customWidth="1"/>
    <col min="11257" max="11257" width="28.5546875" style="1" customWidth="1"/>
    <col min="11258" max="11258" width="22.33203125" style="1" customWidth="1"/>
    <col min="11259" max="11259" width="17.88671875" style="1" customWidth="1"/>
    <col min="11260" max="11260" width="17.44140625" style="1" customWidth="1"/>
    <col min="11261" max="11261" width="18" style="1" customWidth="1"/>
    <col min="11262" max="11262" width="17" style="1" customWidth="1"/>
    <col min="11263" max="11264" width="19.6640625" style="1" customWidth="1"/>
    <col min="11265" max="11510" width="9.109375" style="1"/>
    <col min="11511" max="11511" width="9.44140625" style="1" customWidth="1"/>
    <col min="11512" max="11512" width="40.44140625" style="1" customWidth="1"/>
    <col min="11513" max="11513" width="28.5546875" style="1" customWidth="1"/>
    <col min="11514" max="11514" width="22.33203125" style="1" customWidth="1"/>
    <col min="11515" max="11515" width="17.88671875" style="1" customWidth="1"/>
    <col min="11516" max="11516" width="17.44140625" style="1" customWidth="1"/>
    <col min="11517" max="11517" width="18" style="1" customWidth="1"/>
    <col min="11518" max="11518" width="17" style="1" customWidth="1"/>
    <col min="11519" max="11520" width="19.6640625" style="1" customWidth="1"/>
    <col min="11521" max="11766" width="9.109375" style="1"/>
    <col min="11767" max="11767" width="9.44140625" style="1" customWidth="1"/>
    <col min="11768" max="11768" width="40.44140625" style="1" customWidth="1"/>
    <col min="11769" max="11769" width="28.5546875" style="1" customWidth="1"/>
    <col min="11770" max="11770" width="22.33203125" style="1" customWidth="1"/>
    <col min="11771" max="11771" width="17.88671875" style="1" customWidth="1"/>
    <col min="11772" max="11772" width="17.44140625" style="1" customWidth="1"/>
    <col min="11773" max="11773" width="18" style="1" customWidth="1"/>
    <col min="11774" max="11774" width="17" style="1" customWidth="1"/>
    <col min="11775" max="11776" width="19.6640625" style="1" customWidth="1"/>
    <col min="11777" max="12022" width="9.109375" style="1"/>
    <col min="12023" max="12023" width="9.44140625" style="1" customWidth="1"/>
    <col min="12024" max="12024" width="40.44140625" style="1" customWidth="1"/>
    <col min="12025" max="12025" width="28.5546875" style="1" customWidth="1"/>
    <col min="12026" max="12026" width="22.33203125" style="1" customWidth="1"/>
    <col min="12027" max="12027" width="17.88671875" style="1" customWidth="1"/>
    <col min="12028" max="12028" width="17.44140625" style="1" customWidth="1"/>
    <col min="12029" max="12029" width="18" style="1" customWidth="1"/>
    <col min="12030" max="12030" width="17" style="1" customWidth="1"/>
    <col min="12031" max="12032" width="19.6640625" style="1" customWidth="1"/>
    <col min="12033" max="12278" width="9.109375" style="1"/>
    <col min="12279" max="12279" width="9.44140625" style="1" customWidth="1"/>
    <col min="12280" max="12280" width="40.44140625" style="1" customWidth="1"/>
    <col min="12281" max="12281" width="28.5546875" style="1" customWidth="1"/>
    <col min="12282" max="12282" width="22.33203125" style="1" customWidth="1"/>
    <col min="12283" max="12283" width="17.88671875" style="1" customWidth="1"/>
    <col min="12284" max="12284" width="17.44140625" style="1" customWidth="1"/>
    <col min="12285" max="12285" width="18" style="1" customWidth="1"/>
    <col min="12286" max="12286" width="17" style="1" customWidth="1"/>
    <col min="12287" max="12288" width="19.6640625" style="1" customWidth="1"/>
    <col min="12289" max="12534" width="9.109375" style="1"/>
    <col min="12535" max="12535" width="9.44140625" style="1" customWidth="1"/>
    <col min="12536" max="12536" width="40.44140625" style="1" customWidth="1"/>
    <col min="12537" max="12537" width="28.5546875" style="1" customWidth="1"/>
    <col min="12538" max="12538" width="22.33203125" style="1" customWidth="1"/>
    <col min="12539" max="12539" width="17.88671875" style="1" customWidth="1"/>
    <col min="12540" max="12540" width="17.44140625" style="1" customWidth="1"/>
    <col min="12541" max="12541" width="18" style="1" customWidth="1"/>
    <col min="12542" max="12542" width="17" style="1" customWidth="1"/>
    <col min="12543" max="12544" width="19.6640625" style="1" customWidth="1"/>
    <col min="12545" max="12790" width="9.109375" style="1"/>
    <col min="12791" max="12791" width="9.44140625" style="1" customWidth="1"/>
    <col min="12792" max="12792" width="40.44140625" style="1" customWidth="1"/>
    <col min="12793" max="12793" width="28.5546875" style="1" customWidth="1"/>
    <col min="12794" max="12794" width="22.33203125" style="1" customWidth="1"/>
    <col min="12795" max="12795" width="17.88671875" style="1" customWidth="1"/>
    <col min="12796" max="12796" width="17.44140625" style="1" customWidth="1"/>
    <col min="12797" max="12797" width="18" style="1" customWidth="1"/>
    <col min="12798" max="12798" width="17" style="1" customWidth="1"/>
    <col min="12799" max="12800" width="19.6640625" style="1" customWidth="1"/>
    <col min="12801" max="13046" width="9.109375" style="1"/>
    <col min="13047" max="13047" width="9.44140625" style="1" customWidth="1"/>
    <col min="13048" max="13048" width="40.44140625" style="1" customWidth="1"/>
    <col min="13049" max="13049" width="28.5546875" style="1" customWidth="1"/>
    <col min="13050" max="13050" width="22.33203125" style="1" customWidth="1"/>
    <col min="13051" max="13051" width="17.88671875" style="1" customWidth="1"/>
    <col min="13052" max="13052" width="17.44140625" style="1" customWidth="1"/>
    <col min="13053" max="13053" width="18" style="1" customWidth="1"/>
    <col min="13054" max="13054" width="17" style="1" customWidth="1"/>
    <col min="13055" max="13056" width="19.6640625" style="1" customWidth="1"/>
    <col min="13057" max="13302" width="9.109375" style="1"/>
    <col min="13303" max="13303" width="9.44140625" style="1" customWidth="1"/>
    <col min="13304" max="13304" width="40.44140625" style="1" customWidth="1"/>
    <col min="13305" max="13305" width="28.5546875" style="1" customWidth="1"/>
    <col min="13306" max="13306" width="22.33203125" style="1" customWidth="1"/>
    <col min="13307" max="13307" width="17.88671875" style="1" customWidth="1"/>
    <col min="13308" max="13308" width="17.44140625" style="1" customWidth="1"/>
    <col min="13309" max="13309" width="18" style="1" customWidth="1"/>
    <col min="13310" max="13310" width="17" style="1" customWidth="1"/>
    <col min="13311" max="13312" width="19.6640625" style="1" customWidth="1"/>
    <col min="13313" max="13558" width="9.109375" style="1"/>
    <col min="13559" max="13559" width="9.44140625" style="1" customWidth="1"/>
    <col min="13560" max="13560" width="40.44140625" style="1" customWidth="1"/>
    <col min="13561" max="13561" width="28.5546875" style="1" customWidth="1"/>
    <col min="13562" max="13562" width="22.33203125" style="1" customWidth="1"/>
    <col min="13563" max="13563" width="17.88671875" style="1" customWidth="1"/>
    <col min="13564" max="13564" width="17.44140625" style="1" customWidth="1"/>
    <col min="13565" max="13565" width="18" style="1" customWidth="1"/>
    <col min="13566" max="13566" width="17" style="1" customWidth="1"/>
    <col min="13567" max="13568" width="19.6640625" style="1" customWidth="1"/>
    <col min="13569" max="13814" width="9.109375" style="1"/>
    <col min="13815" max="13815" width="9.44140625" style="1" customWidth="1"/>
    <col min="13816" max="13816" width="40.44140625" style="1" customWidth="1"/>
    <col min="13817" max="13817" width="28.5546875" style="1" customWidth="1"/>
    <col min="13818" max="13818" width="22.33203125" style="1" customWidth="1"/>
    <col min="13819" max="13819" width="17.88671875" style="1" customWidth="1"/>
    <col min="13820" max="13820" width="17.44140625" style="1" customWidth="1"/>
    <col min="13821" max="13821" width="18" style="1" customWidth="1"/>
    <col min="13822" max="13822" width="17" style="1" customWidth="1"/>
    <col min="13823" max="13824" width="19.6640625" style="1" customWidth="1"/>
    <col min="13825" max="14070" width="9.109375" style="1"/>
    <col min="14071" max="14071" width="9.44140625" style="1" customWidth="1"/>
    <col min="14072" max="14072" width="40.44140625" style="1" customWidth="1"/>
    <col min="14073" max="14073" width="28.5546875" style="1" customWidth="1"/>
    <col min="14074" max="14074" width="22.33203125" style="1" customWidth="1"/>
    <col min="14075" max="14075" width="17.88671875" style="1" customWidth="1"/>
    <col min="14076" max="14076" width="17.44140625" style="1" customWidth="1"/>
    <col min="14077" max="14077" width="18" style="1" customWidth="1"/>
    <col min="14078" max="14078" width="17" style="1" customWidth="1"/>
    <col min="14079" max="14080" width="19.6640625" style="1" customWidth="1"/>
    <col min="14081" max="14326" width="9.109375" style="1"/>
    <col min="14327" max="14327" width="9.44140625" style="1" customWidth="1"/>
    <col min="14328" max="14328" width="40.44140625" style="1" customWidth="1"/>
    <col min="14329" max="14329" width="28.5546875" style="1" customWidth="1"/>
    <col min="14330" max="14330" width="22.33203125" style="1" customWidth="1"/>
    <col min="14331" max="14331" width="17.88671875" style="1" customWidth="1"/>
    <col min="14332" max="14332" width="17.44140625" style="1" customWidth="1"/>
    <col min="14333" max="14333" width="18" style="1" customWidth="1"/>
    <col min="14334" max="14334" width="17" style="1" customWidth="1"/>
    <col min="14335" max="14336" width="19.6640625" style="1" customWidth="1"/>
    <col min="14337" max="14582" width="9.109375" style="1"/>
    <col min="14583" max="14583" width="9.44140625" style="1" customWidth="1"/>
    <col min="14584" max="14584" width="40.44140625" style="1" customWidth="1"/>
    <col min="14585" max="14585" width="28.5546875" style="1" customWidth="1"/>
    <col min="14586" max="14586" width="22.33203125" style="1" customWidth="1"/>
    <col min="14587" max="14587" width="17.88671875" style="1" customWidth="1"/>
    <col min="14588" max="14588" width="17.44140625" style="1" customWidth="1"/>
    <col min="14589" max="14589" width="18" style="1" customWidth="1"/>
    <col min="14590" max="14590" width="17" style="1" customWidth="1"/>
    <col min="14591" max="14592" width="19.6640625" style="1" customWidth="1"/>
    <col min="14593" max="14838" width="9.109375" style="1"/>
    <col min="14839" max="14839" width="9.44140625" style="1" customWidth="1"/>
    <col min="14840" max="14840" width="40.44140625" style="1" customWidth="1"/>
    <col min="14841" max="14841" width="28.5546875" style="1" customWidth="1"/>
    <col min="14842" max="14842" width="22.33203125" style="1" customWidth="1"/>
    <col min="14843" max="14843" width="17.88671875" style="1" customWidth="1"/>
    <col min="14844" max="14844" width="17.44140625" style="1" customWidth="1"/>
    <col min="14845" max="14845" width="18" style="1" customWidth="1"/>
    <col min="14846" max="14846" width="17" style="1" customWidth="1"/>
    <col min="14847" max="14848" width="19.6640625" style="1" customWidth="1"/>
    <col min="14849" max="15094" width="9.109375" style="1"/>
    <col min="15095" max="15095" width="9.44140625" style="1" customWidth="1"/>
    <col min="15096" max="15096" width="40.44140625" style="1" customWidth="1"/>
    <col min="15097" max="15097" width="28.5546875" style="1" customWidth="1"/>
    <col min="15098" max="15098" width="22.33203125" style="1" customWidth="1"/>
    <col min="15099" max="15099" width="17.88671875" style="1" customWidth="1"/>
    <col min="15100" max="15100" width="17.44140625" style="1" customWidth="1"/>
    <col min="15101" max="15101" width="18" style="1" customWidth="1"/>
    <col min="15102" max="15102" width="17" style="1" customWidth="1"/>
    <col min="15103" max="15104" width="19.6640625" style="1" customWidth="1"/>
    <col min="15105" max="15350" width="9.109375" style="1"/>
    <col min="15351" max="15351" width="9.44140625" style="1" customWidth="1"/>
    <col min="15352" max="15352" width="40.44140625" style="1" customWidth="1"/>
    <col min="15353" max="15353" width="28.5546875" style="1" customWidth="1"/>
    <col min="15354" max="15354" width="22.33203125" style="1" customWidth="1"/>
    <col min="15355" max="15355" width="17.88671875" style="1" customWidth="1"/>
    <col min="15356" max="15356" width="17.44140625" style="1" customWidth="1"/>
    <col min="15357" max="15357" width="18" style="1" customWidth="1"/>
    <col min="15358" max="15358" width="17" style="1" customWidth="1"/>
    <col min="15359" max="15360" width="19.6640625" style="1" customWidth="1"/>
    <col min="15361" max="15606" width="9.109375" style="1"/>
    <col min="15607" max="15607" width="9.44140625" style="1" customWidth="1"/>
    <col min="15608" max="15608" width="40.44140625" style="1" customWidth="1"/>
    <col min="15609" max="15609" width="28.5546875" style="1" customWidth="1"/>
    <col min="15610" max="15610" width="22.33203125" style="1" customWidth="1"/>
    <col min="15611" max="15611" width="17.88671875" style="1" customWidth="1"/>
    <col min="15612" max="15612" width="17.44140625" style="1" customWidth="1"/>
    <col min="15613" max="15613" width="18" style="1" customWidth="1"/>
    <col min="15614" max="15614" width="17" style="1" customWidth="1"/>
    <col min="15615" max="15616" width="19.6640625" style="1" customWidth="1"/>
    <col min="15617" max="15862" width="9.109375" style="1"/>
    <col min="15863" max="15863" width="9.44140625" style="1" customWidth="1"/>
    <col min="15864" max="15864" width="40.44140625" style="1" customWidth="1"/>
    <col min="15865" max="15865" width="28.5546875" style="1" customWidth="1"/>
    <col min="15866" max="15866" width="22.33203125" style="1" customWidth="1"/>
    <col min="15867" max="15867" width="17.88671875" style="1" customWidth="1"/>
    <col min="15868" max="15868" width="17.44140625" style="1" customWidth="1"/>
    <col min="15869" max="15869" width="18" style="1" customWidth="1"/>
    <col min="15870" max="15870" width="17" style="1" customWidth="1"/>
    <col min="15871" max="15872" width="19.6640625" style="1" customWidth="1"/>
    <col min="15873" max="16118" width="9.109375" style="1"/>
    <col min="16119" max="16119" width="9.44140625" style="1" customWidth="1"/>
    <col min="16120" max="16120" width="40.44140625" style="1" customWidth="1"/>
    <col min="16121" max="16121" width="28.5546875" style="1" customWidth="1"/>
    <col min="16122" max="16122" width="22.33203125" style="1" customWidth="1"/>
    <col min="16123" max="16123" width="17.88671875" style="1" customWidth="1"/>
    <col min="16124" max="16124" width="17.44140625" style="1" customWidth="1"/>
    <col min="16125" max="16125" width="18" style="1" customWidth="1"/>
    <col min="16126" max="16126" width="17" style="1" customWidth="1"/>
    <col min="16127" max="16128" width="19.6640625" style="1" customWidth="1"/>
    <col min="16129" max="16384" width="9.109375" style="1"/>
  </cols>
  <sheetData>
    <row r="1" spans="2:12" s="4" customFormat="1" ht="104.25" customHeight="1" x14ac:dyDescent="0.25">
      <c r="H1" s="25" t="s">
        <v>30</v>
      </c>
      <c r="I1" s="25"/>
      <c r="J1" s="25"/>
      <c r="K1" s="25"/>
    </row>
    <row r="2" spans="2:12" ht="24" customHeight="1" x14ac:dyDescent="0.3">
      <c r="H2" s="12"/>
      <c r="I2" s="12"/>
      <c r="J2" s="12"/>
      <c r="K2" s="13" t="s">
        <v>0</v>
      </c>
    </row>
    <row r="3" spans="2:12" ht="60" customHeight="1" x14ac:dyDescent="0.25">
      <c r="B3" s="32" t="s">
        <v>23</v>
      </c>
      <c r="C3" s="32"/>
      <c r="D3" s="32"/>
      <c r="E3" s="32"/>
      <c r="F3" s="32"/>
      <c r="G3" s="32"/>
      <c r="H3" s="32"/>
      <c r="I3" s="32"/>
      <c r="J3" s="32"/>
      <c r="K3" s="32"/>
    </row>
    <row r="4" spans="2:12" s="2" customFormat="1" x14ac:dyDescent="0.25">
      <c r="B4" s="23" t="s">
        <v>1</v>
      </c>
      <c r="C4" s="21" t="s">
        <v>26</v>
      </c>
      <c r="D4" s="21" t="s">
        <v>3</v>
      </c>
      <c r="E4" s="23" t="s">
        <v>2</v>
      </c>
      <c r="F4" s="23" t="s">
        <v>27</v>
      </c>
      <c r="G4" s="23"/>
      <c r="H4" s="23"/>
      <c r="I4" s="23"/>
      <c r="J4" s="23"/>
      <c r="K4" s="23"/>
    </row>
    <row r="5" spans="2:12" s="2" customFormat="1" ht="12.75" customHeight="1" x14ac:dyDescent="0.25">
      <c r="B5" s="23"/>
      <c r="C5" s="22"/>
      <c r="D5" s="22"/>
      <c r="E5" s="23"/>
      <c r="F5" s="34" t="s">
        <v>28</v>
      </c>
      <c r="G5" s="35"/>
      <c r="H5" s="35"/>
      <c r="I5" s="35"/>
      <c r="J5" s="35"/>
      <c r="K5" s="36"/>
    </row>
    <row r="6" spans="2:12" s="2" customFormat="1" x14ac:dyDescent="0.25">
      <c r="B6" s="23"/>
      <c r="C6" s="33"/>
      <c r="D6" s="33"/>
      <c r="E6" s="23"/>
      <c r="F6" s="11">
        <v>2026</v>
      </c>
      <c r="G6" s="11">
        <v>2027</v>
      </c>
      <c r="H6" s="11">
        <v>2028</v>
      </c>
      <c r="I6" s="11">
        <v>2029</v>
      </c>
      <c r="J6" s="11">
        <v>2030</v>
      </c>
      <c r="K6" s="11">
        <v>2031</v>
      </c>
    </row>
    <row r="7" spans="2:12" x14ac:dyDescent="0.25">
      <c r="B7" s="7">
        <v>1</v>
      </c>
      <c r="C7" s="7">
        <v>2</v>
      </c>
      <c r="D7" s="7"/>
      <c r="E7" s="7">
        <v>3</v>
      </c>
      <c r="F7" s="7">
        <v>5</v>
      </c>
      <c r="G7" s="7">
        <v>6</v>
      </c>
      <c r="H7" s="7">
        <v>7</v>
      </c>
      <c r="I7" s="11">
        <v>8</v>
      </c>
      <c r="J7" s="7">
        <v>9</v>
      </c>
      <c r="K7" s="7">
        <v>10</v>
      </c>
    </row>
    <row r="8" spans="2:12" s="2" customFormat="1" ht="31.5" customHeight="1" x14ac:dyDescent="0.25">
      <c r="B8" s="28" t="s">
        <v>4</v>
      </c>
      <c r="C8" s="29"/>
      <c r="D8" s="26" t="s">
        <v>5</v>
      </c>
      <c r="E8" s="14" t="s">
        <v>16</v>
      </c>
      <c r="F8" s="15">
        <f t="shared" ref="F8:K8" si="0">SUM(F9:F11)</f>
        <v>120578762.17</v>
      </c>
      <c r="G8" s="15">
        <f t="shared" si="0"/>
        <v>132106879.38</v>
      </c>
      <c r="H8" s="15">
        <f t="shared" si="0"/>
        <v>11582931.039999999</v>
      </c>
      <c r="I8" s="15">
        <f t="shared" si="0"/>
        <v>11582931.039999999</v>
      </c>
      <c r="J8" s="15">
        <f t="shared" si="0"/>
        <v>11582931.039999999</v>
      </c>
      <c r="K8" s="15">
        <f t="shared" si="0"/>
        <v>11582931.039999999</v>
      </c>
    </row>
    <row r="9" spans="2:12" s="2" customFormat="1" ht="31.5" customHeight="1" x14ac:dyDescent="0.25">
      <c r="B9" s="30"/>
      <c r="C9" s="31"/>
      <c r="D9" s="27"/>
      <c r="E9" s="14" t="s">
        <v>20</v>
      </c>
      <c r="F9" s="8">
        <f t="shared" ref="F9:K11" si="1">F13+F17+F21+F25+F29</f>
        <v>0</v>
      </c>
      <c r="G9" s="8">
        <f t="shared" si="1"/>
        <v>0</v>
      </c>
      <c r="H9" s="8">
        <f t="shared" si="1"/>
        <v>0</v>
      </c>
      <c r="I9" s="8">
        <f t="shared" si="1"/>
        <v>0</v>
      </c>
      <c r="J9" s="8">
        <f t="shared" si="1"/>
        <v>0</v>
      </c>
      <c r="K9" s="8">
        <f t="shared" si="1"/>
        <v>0</v>
      </c>
    </row>
    <row r="10" spans="2:12" s="2" customFormat="1" ht="31.5" customHeight="1" x14ac:dyDescent="0.25">
      <c r="B10" s="30"/>
      <c r="C10" s="31"/>
      <c r="D10" s="27"/>
      <c r="E10" s="14" t="s">
        <v>21</v>
      </c>
      <c r="F10" s="8">
        <f t="shared" si="1"/>
        <v>0</v>
      </c>
      <c r="G10" s="8">
        <f t="shared" si="1"/>
        <v>0</v>
      </c>
      <c r="H10" s="8">
        <f t="shared" si="1"/>
        <v>0</v>
      </c>
      <c r="I10" s="8">
        <f t="shared" si="1"/>
        <v>0</v>
      </c>
      <c r="J10" s="8">
        <f t="shared" si="1"/>
        <v>0</v>
      </c>
      <c r="K10" s="8">
        <f t="shared" si="1"/>
        <v>0</v>
      </c>
    </row>
    <row r="11" spans="2:12" s="2" customFormat="1" ht="31.5" customHeight="1" x14ac:dyDescent="0.25">
      <c r="B11" s="30"/>
      <c r="C11" s="31"/>
      <c r="D11" s="27"/>
      <c r="E11" s="14" t="s">
        <v>22</v>
      </c>
      <c r="F11" s="8">
        <f t="shared" si="1"/>
        <v>120578762.17</v>
      </c>
      <c r="G11" s="8">
        <f t="shared" si="1"/>
        <v>132106879.38</v>
      </c>
      <c r="H11" s="8">
        <f t="shared" si="1"/>
        <v>11582931.039999999</v>
      </c>
      <c r="I11" s="8">
        <f t="shared" si="1"/>
        <v>11582931.039999999</v>
      </c>
      <c r="J11" s="8">
        <f t="shared" si="1"/>
        <v>11582931.039999999</v>
      </c>
      <c r="K11" s="8">
        <f t="shared" si="1"/>
        <v>11582931.039999999</v>
      </c>
    </row>
    <row r="12" spans="2:12" s="2" customFormat="1" ht="19.5" customHeight="1" x14ac:dyDescent="0.25">
      <c r="B12" s="21" t="s">
        <v>8</v>
      </c>
      <c r="C12" s="26" t="s">
        <v>29</v>
      </c>
      <c r="D12" s="26" t="s">
        <v>5</v>
      </c>
      <c r="E12" s="16" t="s">
        <v>16</v>
      </c>
      <c r="F12" s="9">
        <f t="shared" ref="F12:K12" si="2">SUM(F13:F15)</f>
        <v>97105379.25</v>
      </c>
      <c r="G12" s="9">
        <f t="shared" si="2"/>
        <v>120906879.38</v>
      </c>
      <c r="H12" s="9">
        <f t="shared" si="2"/>
        <v>382931.04</v>
      </c>
      <c r="I12" s="9">
        <f t="shared" si="2"/>
        <v>382931.04</v>
      </c>
      <c r="J12" s="9">
        <f t="shared" si="2"/>
        <v>382931.04</v>
      </c>
      <c r="K12" s="9">
        <f t="shared" si="2"/>
        <v>382931.04</v>
      </c>
    </row>
    <row r="13" spans="2:12" s="2" customFormat="1" ht="19.5" customHeight="1" x14ac:dyDescent="0.25">
      <c r="B13" s="22"/>
      <c r="C13" s="22"/>
      <c r="D13" s="27"/>
      <c r="E13" s="6" t="s">
        <v>17</v>
      </c>
      <c r="F13" s="10">
        <v>0</v>
      </c>
      <c r="G13" s="10">
        <v>0</v>
      </c>
      <c r="H13" s="10">
        <v>0</v>
      </c>
      <c r="I13" s="10">
        <f t="shared" ref="I13:K14" si="3">I25</f>
        <v>0</v>
      </c>
      <c r="J13" s="10">
        <f t="shared" si="3"/>
        <v>0</v>
      </c>
      <c r="K13" s="10">
        <f t="shared" si="3"/>
        <v>0</v>
      </c>
    </row>
    <row r="14" spans="2:12" s="2" customFormat="1" ht="19.5" customHeight="1" x14ac:dyDescent="0.25">
      <c r="B14" s="22"/>
      <c r="C14" s="22"/>
      <c r="D14" s="27"/>
      <c r="E14" s="6" t="s">
        <v>18</v>
      </c>
      <c r="F14" s="10">
        <v>0</v>
      </c>
      <c r="G14" s="10">
        <v>0</v>
      </c>
      <c r="H14" s="10">
        <f>H26</f>
        <v>0</v>
      </c>
      <c r="I14" s="10">
        <f t="shared" si="3"/>
        <v>0</v>
      </c>
      <c r="J14" s="10">
        <f t="shared" si="3"/>
        <v>0</v>
      </c>
      <c r="K14" s="10">
        <f t="shared" si="3"/>
        <v>0</v>
      </c>
    </row>
    <row r="15" spans="2:12" s="2" customFormat="1" ht="19.5" customHeight="1" x14ac:dyDescent="0.25">
      <c r="B15" s="22"/>
      <c r="C15" s="22"/>
      <c r="D15" s="27"/>
      <c r="E15" s="6" t="s">
        <v>19</v>
      </c>
      <c r="F15" s="10">
        <v>97105379.25</v>
      </c>
      <c r="G15" s="10">
        <v>120906879.38</v>
      </c>
      <c r="H15" s="10">
        <v>382931.04</v>
      </c>
      <c r="I15" s="10">
        <v>382931.04</v>
      </c>
      <c r="J15" s="10">
        <v>382931.04</v>
      </c>
      <c r="K15" s="10">
        <v>382931.04</v>
      </c>
    </row>
    <row r="16" spans="2:12" s="2" customFormat="1" ht="16.5" customHeight="1" x14ac:dyDescent="0.25">
      <c r="B16" s="21" t="s">
        <v>7</v>
      </c>
      <c r="C16" s="26" t="s">
        <v>6</v>
      </c>
      <c r="D16" s="26" t="s">
        <v>9</v>
      </c>
      <c r="E16" s="6" t="s">
        <v>16</v>
      </c>
      <c r="F16" s="9">
        <f t="shared" ref="F16:K16" si="4">SUM(F17:F19)</f>
        <v>19262707.969999999</v>
      </c>
      <c r="G16" s="9">
        <f t="shared" si="4"/>
        <v>9200000</v>
      </c>
      <c r="H16" s="9">
        <f t="shared" si="4"/>
        <v>9200000</v>
      </c>
      <c r="I16" s="9">
        <f t="shared" si="4"/>
        <v>9200000</v>
      </c>
      <c r="J16" s="9">
        <f t="shared" si="4"/>
        <v>9200000</v>
      </c>
      <c r="K16" s="9">
        <f t="shared" si="4"/>
        <v>9200000</v>
      </c>
      <c r="L16" s="1"/>
    </row>
    <row r="17" spans="2:12" s="2" customFormat="1" ht="16.5" customHeight="1" x14ac:dyDescent="0.25">
      <c r="B17" s="22"/>
      <c r="C17" s="22"/>
      <c r="D17" s="27"/>
      <c r="E17" s="6" t="s">
        <v>17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"/>
    </row>
    <row r="18" spans="2:12" s="2" customFormat="1" ht="16.5" customHeight="1" x14ac:dyDescent="0.25">
      <c r="B18" s="22"/>
      <c r="C18" s="22"/>
      <c r="D18" s="27"/>
      <c r="E18" s="6" t="s">
        <v>18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"/>
    </row>
    <row r="19" spans="2:12" s="2" customFormat="1" ht="16.5" customHeight="1" x14ac:dyDescent="0.25">
      <c r="B19" s="22"/>
      <c r="C19" s="22"/>
      <c r="D19" s="27"/>
      <c r="E19" s="6" t="s">
        <v>19</v>
      </c>
      <c r="F19" s="10">
        <v>19262707.969999999</v>
      </c>
      <c r="G19" s="10">
        <v>9200000</v>
      </c>
      <c r="H19" s="10">
        <v>9200000</v>
      </c>
      <c r="I19" s="10">
        <v>9200000</v>
      </c>
      <c r="J19" s="10">
        <v>9200000</v>
      </c>
      <c r="K19" s="10">
        <v>9200000</v>
      </c>
      <c r="L19" s="1"/>
    </row>
    <row r="20" spans="2:12" s="2" customFormat="1" ht="16.5" customHeight="1" x14ac:dyDescent="0.25">
      <c r="B20" s="21" t="s">
        <v>10</v>
      </c>
      <c r="C20" s="26" t="s">
        <v>12</v>
      </c>
      <c r="D20" s="26" t="s">
        <v>9</v>
      </c>
      <c r="E20" s="6" t="s">
        <v>16</v>
      </c>
      <c r="F20" s="9">
        <f t="shared" ref="F20:K20" si="5">SUM(F21:F23)</f>
        <v>2699994.95</v>
      </c>
      <c r="G20" s="9">
        <f t="shared" si="5"/>
        <v>2000000</v>
      </c>
      <c r="H20" s="9">
        <f t="shared" si="5"/>
        <v>2000000</v>
      </c>
      <c r="I20" s="9">
        <f t="shared" si="5"/>
        <v>2000000</v>
      </c>
      <c r="J20" s="9">
        <f t="shared" si="5"/>
        <v>2000000</v>
      </c>
      <c r="K20" s="9">
        <f t="shared" si="5"/>
        <v>2000000</v>
      </c>
    </row>
    <row r="21" spans="2:12" s="2" customFormat="1" ht="16.5" customHeight="1" x14ac:dyDescent="0.25">
      <c r="B21" s="22"/>
      <c r="C21" s="22"/>
      <c r="D21" s="27"/>
      <c r="E21" s="6" t="s">
        <v>17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</row>
    <row r="22" spans="2:12" s="2" customFormat="1" ht="16.5" customHeight="1" x14ac:dyDescent="0.25">
      <c r="B22" s="22"/>
      <c r="C22" s="22"/>
      <c r="D22" s="27"/>
      <c r="E22" s="6" t="s">
        <v>18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</row>
    <row r="23" spans="2:12" s="2" customFormat="1" ht="16.5" customHeight="1" x14ac:dyDescent="0.25">
      <c r="B23" s="22"/>
      <c r="C23" s="22"/>
      <c r="D23" s="27"/>
      <c r="E23" s="6" t="s">
        <v>19</v>
      </c>
      <c r="F23" s="10">
        <v>2699994.95</v>
      </c>
      <c r="G23" s="10">
        <v>2000000</v>
      </c>
      <c r="H23" s="10">
        <v>2000000</v>
      </c>
      <c r="I23" s="10">
        <v>2000000</v>
      </c>
      <c r="J23" s="10">
        <v>2000000</v>
      </c>
      <c r="K23" s="10">
        <v>2000000</v>
      </c>
    </row>
    <row r="24" spans="2:12" s="2" customFormat="1" ht="16.5" customHeight="1" x14ac:dyDescent="0.25">
      <c r="B24" s="23" t="s">
        <v>11</v>
      </c>
      <c r="C24" s="24" t="s">
        <v>14</v>
      </c>
      <c r="D24" s="24" t="s">
        <v>9</v>
      </c>
      <c r="E24" s="6" t="s">
        <v>16</v>
      </c>
      <c r="F24" s="9">
        <f t="shared" ref="F24:K24" si="6">SUM(F25:F27)</f>
        <v>1510680</v>
      </c>
      <c r="G24" s="9">
        <f t="shared" si="6"/>
        <v>0</v>
      </c>
      <c r="H24" s="9">
        <f t="shared" si="6"/>
        <v>0</v>
      </c>
      <c r="I24" s="9">
        <f t="shared" si="6"/>
        <v>0</v>
      </c>
      <c r="J24" s="9">
        <f t="shared" si="6"/>
        <v>0</v>
      </c>
      <c r="K24" s="9">
        <f t="shared" si="6"/>
        <v>0</v>
      </c>
    </row>
    <row r="25" spans="2:12" s="2" customFormat="1" ht="16.5" customHeight="1" x14ac:dyDescent="0.25">
      <c r="B25" s="23"/>
      <c r="C25" s="23"/>
      <c r="D25" s="24"/>
      <c r="E25" s="6" t="s">
        <v>17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</row>
    <row r="26" spans="2:12" s="2" customFormat="1" ht="16.5" customHeight="1" x14ac:dyDescent="0.25">
      <c r="B26" s="23"/>
      <c r="C26" s="23"/>
      <c r="D26" s="24"/>
      <c r="E26" s="6" t="s">
        <v>18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</row>
    <row r="27" spans="2:12" s="2" customFormat="1" ht="16.5" customHeight="1" x14ac:dyDescent="0.25">
      <c r="B27" s="23"/>
      <c r="C27" s="23"/>
      <c r="D27" s="24"/>
      <c r="E27" s="6" t="s">
        <v>19</v>
      </c>
      <c r="F27" s="10">
        <v>1510680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</row>
    <row r="28" spans="2:12" s="2" customFormat="1" ht="16.5" customHeight="1" x14ac:dyDescent="0.25">
      <c r="B28" s="23" t="s">
        <v>13</v>
      </c>
      <c r="C28" s="24" t="s">
        <v>15</v>
      </c>
      <c r="D28" s="24" t="s">
        <v>9</v>
      </c>
      <c r="E28" s="6" t="s">
        <v>16</v>
      </c>
      <c r="F28" s="9">
        <f t="shared" ref="F28:K28" si="7">SUM(F29:F31)</f>
        <v>0</v>
      </c>
      <c r="G28" s="9">
        <f t="shared" si="7"/>
        <v>0</v>
      </c>
      <c r="H28" s="9">
        <f t="shared" si="7"/>
        <v>0</v>
      </c>
      <c r="I28" s="9">
        <f t="shared" si="7"/>
        <v>0</v>
      </c>
      <c r="J28" s="9">
        <f t="shared" si="7"/>
        <v>0</v>
      </c>
      <c r="K28" s="9">
        <f t="shared" si="7"/>
        <v>0</v>
      </c>
    </row>
    <row r="29" spans="2:12" s="2" customFormat="1" ht="16.5" customHeight="1" x14ac:dyDescent="0.25">
      <c r="B29" s="23"/>
      <c r="C29" s="23"/>
      <c r="D29" s="24"/>
      <c r="E29" s="6" t="s">
        <v>17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</row>
    <row r="30" spans="2:12" s="2" customFormat="1" ht="16.5" customHeight="1" x14ac:dyDescent="0.25">
      <c r="B30" s="23"/>
      <c r="C30" s="23"/>
      <c r="D30" s="24"/>
      <c r="E30" s="6" t="s">
        <v>18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</row>
    <row r="31" spans="2:12" s="2" customFormat="1" ht="16.5" customHeight="1" x14ac:dyDescent="0.25">
      <c r="B31" s="23"/>
      <c r="C31" s="23"/>
      <c r="D31" s="24"/>
      <c r="E31" s="6" t="s">
        <v>19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</row>
    <row r="32" spans="2:12" x14ac:dyDescent="0.25">
      <c r="I32" s="1"/>
    </row>
    <row r="33" spans="2:11" x14ac:dyDescent="0.25">
      <c r="I33" s="1"/>
    </row>
    <row r="34" spans="2:11" s="5" customFormat="1" ht="18.75" customHeight="1" x14ac:dyDescent="0.35">
      <c r="B34" s="19" t="s">
        <v>25</v>
      </c>
      <c r="C34" s="19"/>
      <c r="D34" s="19"/>
      <c r="E34" s="17"/>
      <c r="G34" s="18"/>
      <c r="H34" s="18"/>
      <c r="I34" s="20" t="s">
        <v>24</v>
      </c>
      <c r="J34" s="20"/>
      <c r="K34" s="20"/>
    </row>
  </sheetData>
  <mergeCells count="27">
    <mergeCell ref="C4:C6"/>
    <mergeCell ref="E4:E6"/>
    <mergeCell ref="F4:K4"/>
    <mergeCell ref="F5:K5"/>
    <mergeCell ref="D4:D6"/>
    <mergeCell ref="H1:K1"/>
    <mergeCell ref="D8:D11"/>
    <mergeCell ref="B8:C11"/>
    <mergeCell ref="D12:D15"/>
    <mergeCell ref="D24:D27"/>
    <mergeCell ref="B24:B27"/>
    <mergeCell ref="C24:C27"/>
    <mergeCell ref="C16:C19"/>
    <mergeCell ref="D16:D19"/>
    <mergeCell ref="C20:C23"/>
    <mergeCell ref="D20:D23"/>
    <mergeCell ref="B12:B15"/>
    <mergeCell ref="C12:C15"/>
    <mergeCell ref="B16:B19"/>
    <mergeCell ref="B3:K3"/>
    <mergeCell ref="B4:B6"/>
    <mergeCell ref="B34:D34"/>
    <mergeCell ref="I34:K34"/>
    <mergeCell ref="B20:B23"/>
    <mergeCell ref="B28:B31"/>
    <mergeCell ref="C28:C31"/>
    <mergeCell ref="D28:D31"/>
  </mergeCells>
  <pageMargins left="0.43307086614173229" right="0.23622047244094491" top="0.74803149606299213" bottom="0.74803149606299213" header="0.31496062992125984" footer="0.31496062992125984"/>
  <pageSetup paperSize="9" scale="4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4.КПМ обеспеч. реал.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2026-10-14T02:29:48Z</dcterms:modified>
</cp:coreProperties>
</file>