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server\Общая\Отдел ДО\ОФИЦИАЛЬНОЕ УСОЛЬЕ\На опубликование\551-па_19.03.2026\"/>
    </mc:Choice>
  </mc:AlternateContent>
  <xr:revisionPtr revIDLastSave="0" documentId="13_ncr:1_{50BCA17B-68DC-4060-A881-64CB6632E877}" xr6:coauthVersionLast="47" xr6:coauthVersionMax="47" xr10:uidLastSave="{00000000-0000-0000-0000-000000000000}"/>
  <bookViews>
    <workbookView xWindow="-108" yWindow="-108" windowWidth="23256" windowHeight="12576" xr2:uid="{B9A70A21-FE0D-4DD8-B3D0-4C8C67DAB7FF}"/>
  </bookViews>
  <sheets>
    <sheet name="КУМИ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J16" i="1"/>
  <c r="I16" i="1"/>
  <c r="H16" i="1"/>
  <c r="G16" i="1"/>
  <c r="F16" i="1"/>
  <c r="E16" i="1"/>
  <c r="J14" i="1"/>
  <c r="I14" i="1"/>
  <c r="H14" i="1"/>
  <c r="G14" i="1"/>
  <c r="F14" i="1"/>
  <c r="E14" i="1"/>
  <c r="E13" i="1"/>
  <c r="E12" i="1" s="1"/>
  <c r="J12" i="1"/>
  <c r="I12" i="1"/>
  <c r="H12" i="1"/>
  <c r="G12" i="1"/>
  <c r="F12" i="1"/>
  <c r="E11" i="1"/>
  <c r="E10" i="1" s="1"/>
  <c r="J10" i="1"/>
  <c r="I10" i="1"/>
  <c r="H10" i="1"/>
  <c r="G10" i="1"/>
  <c r="F10" i="1"/>
  <c r="J9" i="1"/>
  <c r="J8" i="1" s="1"/>
  <c r="I9" i="1"/>
  <c r="I8" i="1" s="1"/>
  <c r="H9" i="1"/>
  <c r="G9" i="1"/>
  <c r="F9" i="1"/>
  <c r="F8" i="1" s="1"/>
  <c r="E9" i="1"/>
  <c r="E8" i="1" s="1"/>
  <c r="H8" i="1"/>
  <c r="G8" i="1"/>
</calcChain>
</file>

<file path=xl/sharedStrings.xml><?xml version="1.0" encoding="utf-8"?>
<sst xmlns="http://schemas.openxmlformats.org/spreadsheetml/2006/main" count="28" uniqueCount="18">
  <si>
    <t>Таблица 4</t>
  </si>
  <si>
    <t>Финансовое обеспечение реализации комплекса процессных мероприятий «Управление и распоряжение земельными участками и муниципальным имуществом на территории муниципального образования «город Усолье-Сибирское»</t>
  </si>
  <si>
    <t>№ п/п</t>
  </si>
  <si>
    <t>Наименование мероприятия (результата)</t>
  </si>
  <si>
    <t>Ответственный исполнитель, участник</t>
  </si>
  <si>
    <t>Источники финансирования</t>
  </si>
  <si>
    <t>Расходы (рублей), годы</t>
  </si>
  <si>
    <t>Комплекс процессных мероприятий «Управление и распоряжение земельными участками и муниципальным имуществом на территории муниципального образования «город Усолье-Сибирское»</t>
  </si>
  <si>
    <t>КУМИ</t>
  </si>
  <si>
    <t>Всего, в том числе:</t>
  </si>
  <si>
    <t>Местный бюджет (далее - МБ)</t>
  </si>
  <si>
    <t>Организован процесс управления и распоряжения муниципальным имуществом</t>
  </si>
  <si>
    <t>МБ</t>
  </si>
  <si>
    <t>Организован процесс управления и распоряжения земельными участками</t>
  </si>
  <si>
    <t>Владение и содержание муниципального имущества</t>
  </si>
  <si>
    <t>Обеспечена деятельность комитета по управлению имуществом администрации города Усолье-Сибирское</t>
  </si>
  <si>
    <t xml:space="preserve">КУМИ </t>
  </si>
  <si>
    <t>Приложение 3
к постановлению администрации города Усолье-Сибирское
от 19.03.2026 № 551-па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</si>
</sst>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67ADF-628D-4B64-B8B3-1CDF4FCDA0D9}">
  <sheetPr>
    <tabColor rgb="FF00B0F0"/>
  </sheetPr>
  <dimension ref="A1:J17"/>
  <sheetViews>
    <sheetView tabSelected="1" zoomScaleNormal="100" workbookViewId="0">
      <selection activeCell="J2" sqref="J2"/>
    </sheetView>
  </sheetViews>
  <sheetFormatPr defaultRowHeight="14.4" x14ac:dyDescent="0.3"/>
  <cols>
    <col min="1" max="1" width="4.44140625" customWidth="1"/>
    <col min="2" max="2" width="23.6640625" customWidth="1"/>
    <col min="3" max="4" width="12.88671875" customWidth="1"/>
    <col min="5" max="5" width="12.44140625" customWidth="1"/>
    <col min="6" max="6" width="12.88671875" customWidth="1"/>
    <col min="7" max="7" width="12.44140625" customWidth="1"/>
    <col min="8" max="8" width="12.5546875" customWidth="1"/>
    <col min="9" max="10" width="12.44140625" customWidth="1"/>
  </cols>
  <sheetData>
    <row r="1" spans="1:10" ht="66.75" customHeight="1" x14ac:dyDescent="0.3">
      <c r="H1" s="9" t="s">
        <v>17</v>
      </c>
      <c r="I1" s="9"/>
      <c r="J1" s="9"/>
    </row>
    <row r="2" spans="1:10" ht="15.6" x14ac:dyDescent="0.3">
      <c r="A2" s="1"/>
      <c r="B2" s="1"/>
      <c r="C2" s="1"/>
      <c r="D2" s="1"/>
      <c r="E2" s="1"/>
      <c r="F2" s="1"/>
      <c r="G2" s="1"/>
      <c r="H2" s="1"/>
      <c r="I2" s="1"/>
      <c r="J2" s="2" t="s">
        <v>0</v>
      </c>
    </row>
    <row r="3" spans="1:10" ht="34.5" customHeight="1" x14ac:dyDescent="0.3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</row>
    <row r="5" spans="1:10" ht="20.25" customHeight="1" x14ac:dyDescent="0.3">
      <c r="A5" s="7" t="s">
        <v>2</v>
      </c>
      <c r="B5" s="7" t="s">
        <v>3</v>
      </c>
      <c r="C5" s="6" t="s">
        <v>4</v>
      </c>
      <c r="D5" s="6" t="s">
        <v>5</v>
      </c>
      <c r="E5" s="6" t="s">
        <v>6</v>
      </c>
      <c r="F5" s="6"/>
      <c r="G5" s="6"/>
      <c r="H5" s="6"/>
      <c r="I5" s="6"/>
      <c r="J5" s="6"/>
    </row>
    <row r="6" spans="1:10" ht="27" customHeight="1" x14ac:dyDescent="0.3">
      <c r="A6" s="7"/>
      <c r="B6" s="7"/>
      <c r="C6" s="6"/>
      <c r="D6" s="6"/>
      <c r="E6" s="4">
        <v>2026</v>
      </c>
      <c r="F6" s="4">
        <v>2027</v>
      </c>
      <c r="G6" s="4">
        <v>2028</v>
      </c>
      <c r="H6" s="4">
        <v>2029</v>
      </c>
      <c r="I6" s="4">
        <v>2030</v>
      </c>
      <c r="J6" s="4">
        <v>2031</v>
      </c>
    </row>
    <row r="7" spans="1:10" x14ac:dyDescent="0.3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</row>
    <row r="8" spans="1:10" ht="26.4" x14ac:dyDescent="0.3">
      <c r="A8" s="11" t="s">
        <v>7</v>
      </c>
      <c r="B8" s="12"/>
      <c r="C8" s="7" t="s">
        <v>8</v>
      </c>
      <c r="D8" s="5" t="s">
        <v>9</v>
      </c>
      <c r="E8" s="5">
        <f>E9</f>
        <v>52928703.819999993</v>
      </c>
      <c r="F8" s="5">
        <f t="shared" ref="F8:J8" si="0">F9</f>
        <v>53085857.209999993</v>
      </c>
      <c r="G8" s="5">
        <f t="shared" si="0"/>
        <v>53085857.209999993</v>
      </c>
      <c r="H8" s="5">
        <f t="shared" si="0"/>
        <v>53085857.209999993</v>
      </c>
      <c r="I8" s="5">
        <f t="shared" si="0"/>
        <v>53085857.209999993</v>
      </c>
      <c r="J8" s="5">
        <f t="shared" si="0"/>
        <v>53085857.209999993</v>
      </c>
    </row>
    <row r="9" spans="1:10" ht="39.6" x14ac:dyDescent="0.3">
      <c r="A9" s="13"/>
      <c r="B9" s="14"/>
      <c r="C9" s="7"/>
      <c r="D9" s="3" t="s">
        <v>10</v>
      </c>
      <c r="E9" s="3">
        <f>E11+E13+E15+E17</f>
        <v>52928703.819999993</v>
      </c>
      <c r="F9" s="3">
        <f t="shared" ref="F9:J9" si="1">F11+F13+F15+F17</f>
        <v>53085857.209999993</v>
      </c>
      <c r="G9" s="3">
        <f t="shared" si="1"/>
        <v>53085857.209999993</v>
      </c>
      <c r="H9" s="3">
        <f t="shared" si="1"/>
        <v>53085857.209999993</v>
      </c>
      <c r="I9" s="3">
        <f t="shared" si="1"/>
        <v>53085857.209999993</v>
      </c>
      <c r="J9" s="3">
        <f t="shared" si="1"/>
        <v>53085857.209999993</v>
      </c>
    </row>
    <row r="10" spans="1:10" ht="26.4" x14ac:dyDescent="0.3">
      <c r="A10" s="6">
        <v>1</v>
      </c>
      <c r="B10" s="6" t="s">
        <v>11</v>
      </c>
      <c r="C10" s="7" t="s">
        <v>8</v>
      </c>
      <c r="D10" s="5" t="s">
        <v>9</v>
      </c>
      <c r="E10" s="5">
        <f>E11</f>
        <v>943200</v>
      </c>
      <c r="F10" s="5">
        <f t="shared" ref="F10:I10" si="2">F11</f>
        <v>823200</v>
      </c>
      <c r="G10" s="5">
        <f t="shared" si="2"/>
        <v>823200</v>
      </c>
      <c r="H10" s="5">
        <f t="shared" si="2"/>
        <v>823200</v>
      </c>
      <c r="I10" s="5">
        <f t="shared" si="2"/>
        <v>823200</v>
      </c>
      <c r="J10" s="5">
        <f>J11</f>
        <v>823200</v>
      </c>
    </row>
    <row r="11" spans="1:10" ht="25.5" customHeight="1" x14ac:dyDescent="0.3">
      <c r="A11" s="6"/>
      <c r="B11" s="6"/>
      <c r="C11" s="7"/>
      <c r="D11" s="3" t="s">
        <v>12</v>
      </c>
      <c r="E11" s="3">
        <f>823200+120000</f>
        <v>943200</v>
      </c>
      <c r="F11" s="3">
        <v>823200</v>
      </c>
      <c r="G11" s="3">
        <v>823200</v>
      </c>
      <c r="H11" s="3">
        <v>823200</v>
      </c>
      <c r="I11" s="3">
        <v>823200</v>
      </c>
      <c r="J11" s="3">
        <v>823200</v>
      </c>
    </row>
    <row r="12" spans="1:10" ht="26.4" x14ac:dyDescent="0.3">
      <c r="A12" s="6">
        <v>2</v>
      </c>
      <c r="B12" s="6" t="s">
        <v>13</v>
      </c>
      <c r="C12" s="7" t="s">
        <v>8</v>
      </c>
      <c r="D12" s="5" t="s">
        <v>9</v>
      </c>
      <c r="E12" s="5">
        <f>E13</f>
        <v>830000</v>
      </c>
      <c r="F12" s="5">
        <f t="shared" ref="F12:J12" si="3">F13</f>
        <v>950000</v>
      </c>
      <c r="G12" s="5">
        <f>G13</f>
        <v>950000</v>
      </c>
      <c r="H12" s="5">
        <f>H13</f>
        <v>950000</v>
      </c>
      <c r="I12" s="5">
        <f t="shared" si="3"/>
        <v>950000</v>
      </c>
      <c r="J12" s="5">
        <f t="shared" si="3"/>
        <v>950000</v>
      </c>
    </row>
    <row r="13" spans="1:10" x14ac:dyDescent="0.3">
      <c r="A13" s="6"/>
      <c r="B13" s="6"/>
      <c r="C13" s="7"/>
      <c r="D13" s="3" t="s">
        <v>12</v>
      </c>
      <c r="E13" s="3">
        <f>950000-120000</f>
        <v>830000</v>
      </c>
      <c r="F13" s="3">
        <v>950000</v>
      </c>
      <c r="G13" s="3">
        <v>950000</v>
      </c>
      <c r="H13" s="3">
        <v>950000</v>
      </c>
      <c r="I13" s="3">
        <v>950000</v>
      </c>
      <c r="J13" s="3">
        <v>950000</v>
      </c>
    </row>
    <row r="14" spans="1:10" ht="26.4" x14ac:dyDescent="0.3">
      <c r="A14" s="6">
        <v>3</v>
      </c>
      <c r="B14" s="6" t="s">
        <v>14</v>
      </c>
      <c r="C14" s="7" t="s">
        <v>8</v>
      </c>
      <c r="D14" s="5" t="s">
        <v>9</v>
      </c>
      <c r="E14" s="5">
        <f>E15</f>
        <v>18510014.239999998</v>
      </c>
      <c r="F14" s="5">
        <f t="shared" ref="F14:I14" si="4">F15</f>
        <v>18667167.629999999</v>
      </c>
      <c r="G14" s="5">
        <f>G15</f>
        <v>18667167.629999999</v>
      </c>
      <c r="H14" s="5">
        <f>H15</f>
        <v>18667167.629999999</v>
      </c>
      <c r="I14" s="5">
        <f t="shared" si="4"/>
        <v>18667167.629999999</v>
      </c>
      <c r="J14" s="5">
        <f>J15</f>
        <v>18667167.629999999</v>
      </c>
    </row>
    <row r="15" spans="1:10" x14ac:dyDescent="0.3">
      <c r="A15" s="6"/>
      <c r="B15" s="6"/>
      <c r="C15" s="7"/>
      <c r="D15" s="3" t="s">
        <v>12</v>
      </c>
      <c r="E15" s="3">
        <f>19292868.72+506498.72-1289353.2</f>
        <v>18510014.239999998</v>
      </c>
      <c r="F15" s="3">
        <v>18667167.629999999</v>
      </c>
      <c r="G15" s="3">
        <v>18667167.629999999</v>
      </c>
      <c r="H15" s="3">
        <v>18667167.629999999</v>
      </c>
      <c r="I15" s="3">
        <v>18667167.629999999</v>
      </c>
      <c r="J15" s="3">
        <v>18667167.629999999</v>
      </c>
    </row>
    <row r="16" spans="1:10" ht="26.4" x14ac:dyDescent="0.3">
      <c r="A16" s="6">
        <v>4</v>
      </c>
      <c r="B16" s="8" t="s">
        <v>15</v>
      </c>
      <c r="C16" s="7" t="s">
        <v>16</v>
      </c>
      <c r="D16" s="5" t="s">
        <v>9</v>
      </c>
      <c r="E16" s="5">
        <f>E17</f>
        <v>32645489.579999998</v>
      </c>
      <c r="F16" s="5">
        <f t="shared" ref="F16:J16" si="5">F17</f>
        <v>32645489.579999998</v>
      </c>
      <c r="G16" s="5">
        <f t="shared" si="5"/>
        <v>32645489.579999998</v>
      </c>
      <c r="H16" s="5">
        <f t="shared" si="5"/>
        <v>32645489.579999998</v>
      </c>
      <c r="I16" s="5">
        <f>I17</f>
        <v>32645489.579999998</v>
      </c>
      <c r="J16" s="5">
        <f t="shared" si="5"/>
        <v>32645489.579999998</v>
      </c>
    </row>
    <row r="17" spans="1:10" ht="30" customHeight="1" x14ac:dyDescent="0.3">
      <c r="A17" s="6"/>
      <c r="B17" s="8"/>
      <c r="C17" s="7"/>
      <c r="D17" s="3" t="s">
        <v>12</v>
      </c>
      <c r="E17" s="3">
        <v>32645489.579999998</v>
      </c>
      <c r="F17" s="3">
        <v>32645489.579999998</v>
      </c>
      <c r="G17" s="3">
        <v>32645489.579999998</v>
      </c>
      <c r="H17" s="3">
        <v>32645489.579999998</v>
      </c>
      <c r="I17" s="3">
        <v>32645489.579999998</v>
      </c>
      <c r="J17" s="3">
        <v>32645489.579999998</v>
      </c>
    </row>
  </sheetData>
  <mergeCells count="21">
    <mergeCell ref="A12:A13"/>
    <mergeCell ref="B12:B13"/>
    <mergeCell ref="C12:C13"/>
    <mergeCell ref="H1:J1"/>
    <mergeCell ref="A3:J3"/>
    <mergeCell ref="A5:A6"/>
    <mergeCell ref="B5:B6"/>
    <mergeCell ref="C5:C6"/>
    <mergeCell ref="D5:D6"/>
    <mergeCell ref="E5:J5"/>
    <mergeCell ref="A8:B9"/>
    <mergeCell ref="C8:C9"/>
    <mergeCell ref="A10:A11"/>
    <mergeCell ref="B10:B11"/>
    <mergeCell ref="C10:C11"/>
    <mergeCell ref="A14:A15"/>
    <mergeCell ref="B14:B15"/>
    <mergeCell ref="C14:C15"/>
    <mergeCell ref="A16:A17"/>
    <mergeCell ref="B16:B17"/>
    <mergeCell ref="C16:C1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КУМИ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Арефьева Лидия Сергеевна</dc:creator>
  <cp:lastModifiedBy>Андреева Ольга Николаевна</cp:lastModifiedBy>
  <dcterms:created xsi:type="dcterms:W3CDTF">2026-02-09T00:20:31Z</dcterms:created>
  <dcterms:modified xsi:type="dcterms:W3CDTF">2026-03-30T07:17:29Z</dcterms:modified>
</cp:coreProperties>
</file>