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552ADAF-7300-4641-B516-569173ADE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Лист1!$9:$11</definedName>
    <definedName name="_xlnm.Print_Area" localSheetId="0">Лист1!$A$1:$J$25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 l="1"/>
  <c r="H21" i="1"/>
  <c r="I21" i="1"/>
  <c r="J21" i="1"/>
  <c r="F21" i="1" l="1"/>
  <c r="D21" i="1" l="1"/>
  <c r="D14" i="1" s="1"/>
  <c r="D13" i="1" s="1"/>
  <c r="E14" i="1"/>
  <c r="E13" i="1" s="1"/>
  <c r="J14" i="1" l="1"/>
  <c r="J13" i="1" s="1"/>
  <c r="I14" i="1"/>
  <c r="I13" i="1" s="1"/>
  <c r="H14" i="1"/>
  <c r="H13" i="1" s="1"/>
  <c r="G14" i="1"/>
  <c r="G13" i="1" s="1"/>
  <c r="F14" i="1"/>
  <c r="F13" i="1" s="1"/>
  <c r="J17" i="1"/>
  <c r="J16" i="1" s="1"/>
  <c r="I17" i="1"/>
  <c r="I16" i="1" s="1"/>
  <c r="H17" i="1"/>
  <c r="H16" i="1" s="1"/>
  <c r="G17" i="1"/>
  <c r="G16" i="1" s="1"/>
  <c r="F17" i="1"/>
  <c r="F16" i="1" s="1"/>
  <c r="E17" i="1"/>
  <c r="E16" i="1" s="1"/>
  <c r="J20" i="1"/>
  <c r="I20" i="1"/>
  <c r="H20" i="1"/>
  <c r="G20" i="1"/>
  <c r="F20" i="1"/>
  <c r="E20" i="1"/>
  <c r="D20" i="1"/>
  <c r="D17" i="1" l="1"/>
  <c r="D16" i="1" s="1"/>
</calcChain>
</file>

<file path=xl/sharedStrings.xml><?xml version="1.0" encoding="utf-8"?>
<sst xmlns="http://schemas.openxmlformats.org/spreadsheetml/2006/main" count="19" uniqueCount="15">
  <si>
    <t>Источник финансирования</t>
  </si>
  <si>
    <t>МКУ «Служба г.Усолье-Сибирское по вопросам                   ГОЧС и ПБ»</t>
  </si>
  <si>
    <t>Таблица 4</t>
  </si>
  <si>
    <t>Местный бюджет</t>
  </si>
  <si>
    <t xml:space="preserve">МКУ «Служба г.Усолье-Сибирское по вопросам                 ГОЧС и ПБ» 
</t>
  </si>
  <si>
    <t>МКУ «Служба г.Усолье-Сибирско по вопросам ГОЧС и ПБ»</t>
  </si>
  <si>
    <t>Объем финансирования, рублей</t>
  </si>
  <si>
    <t xml:space="preserve">За весь период реализации рограммы </t>
  </si>
  <si>
    <t>Всего, в том числе:</t>
  </si>
  <si>
    <t>Мэр города Усолье-Сибирское                                                                                                                                           М.В. Торопкин</t>
  </si>
  <si>
    <t xml:space="preserve"> Процесная часть</t>
  </si>
  <si>
    <t>Финансовое обеспечение реализации муниципальной программы города Усолье-Сибирское                                                                                                                                                                                                         «Развитие системы гражданской обороны, защиты населения и территории от чрезвычайных ситуаций  и обеспечение пожарной безопасности»</t>
  </si>
  <si>
    <t>Муниципальная программа города Усолье-Сибирское «Развитие системы гражданской обороны, защиты населения и территории                                                                                         от чрезвычайных ситуаций и обеспечение пожарной безопасности»</t>
  </si>
  <si>
    <t>Ответственный исполнитель, соисполнитель</t>
  </si>
  <si>
    <t>Комплекс процессных мероприятий «Защита населения и территории от чрезвычайных ситуаций, гражданской обороне и обеспечение пожарной безопасности»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</si>
</sst>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Calibri"/>
      <family val="2"/>
      <scheme val="minor"/>
    </font>
    <font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16" fontId="2" fillId="0" borderId="0" xfId="0" applyNumberFormat="1" applyFont="1" applyAlignment="1">
      <alignment horizontal="center" vertical="center"/>
    </xf>
    <xf numFmtId="0" fontId="1" fillId="0" borderId="12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723901</xdr:colOff>
      <xdr:row>0</xdr:row>
      <xdr:rowOff>95250</xdr:rowOff>
    </xdr:from>
    <xdr:to>
      <xdr:col>9</xdr:col>
      <xdr:colOff>1190625</xdr:colOff>
      <xdr:row>4</xdr:row>
      <xdr:rowOff>200025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106026" y="95250"/>
          <a:ext cx="2838449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200" b="0" i="0" u="none" strike="noStrike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ru-RU" sz="12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1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к постановлению администрации </a:t>
          </a:r>
        </a:p>
        <a:p>
          <a:pPr algn="l" rtl="0">
            <a:lnSpc>
              <a:spcPts val="1200"/>
            </a:lnSpc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города Усолье-Сибирское</a:t>
          </a:r>
        </a:p>
        <a:p>
          <a:pPr algn="l" rtl="0">
            <a:lnSpc>
              <a:spcPts val="1200"/>
            </a:lnSpc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от 16.03.2026 №502-па</a:t>
          </a:r>
        </a:p>
        <a:p>
          <a:pPr algn="l" rtl="0">
            <a:lnSpc>
              <a:spcPts val="11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BreakPreview" topLeftCell="B1" zoomScaleNormal="100" zoomScaleSheetLayoutView="100" workbookViewId="0">
      <selection activeCell="F5" sqref="F5"/>
    </sheetView>
  </sheetViews>
  <sheetFormatPr defaultColWidth="9.109375" defaultRowHeight="17.399999999999999" x14ac:dyDescent="0.35"/>
  <cols>
    <col min="1" max="1" width="7.109375" style="1" customWidth="1"/>
    <col min="2" max="2" width="29.88671875" style="15" customWidth="1"/>
    <col min="3" max="3" width="27" style="1" customWidth="1"/>
    <col min="4" max="4" width="20.109375" style="1" customWidth="1"/>
    <col min="5" max="5" width="19.33203125" style="1" customWidth="1"/>
    <col min="6" max="6" width="18.33203125" style="1" customWidth="1"/>
    <col min="7" max="7" width="19" style="1" customWidth="1"/>
    <col min="8" max="8" width="18" style="1" customWidth="1"/>
    <col min="9" max="9" width="17.5546875" style="9" customWidth="1"/>
    <col min="10" max="10" width="18.44140625" style="1" customWidth="1"/>
    <col min="11" max="12" width="11.44140625" style="1" bestFit="1" customWidth="1"/>
    <col min="13" max="16384" width="9.109375" style="1"/>
  </cols>
  <sheetData>
    <row r="1" spans="1:10" x14ac:dyDescent="0.35">
      <c r="B1" s="1"/>
      <c r="H1" s="39"/>
      <c r="I1" s="39"/>
      <c r="J1" s="39"/>
    </row>
    <row r="2" spans="1:10" x14ac:dyDescent="0.35">
      <c r="B2" s="1"/>
      <c r="H2" s="39"/>
      <c r="I2" s="39"/>
      <c r="J2" s="39"/>
    </row>
    <row r="3" spans="1:10" x14ac:dyDescent="0.35">
      <c r="B3" s="1"/>
      <c r="H3" s="39"/>
      <c r="I3" s="39"/>
      <c r="J3" s="39"/>
    </row>
    <row r="4" spans="1:10" ht="23.25" customHeight="1" x14ac:dyDescent="0.35">
      <c r="B4" s="1"/>
      <c r="H4" s="59"/>
      <c r="I4" s="59"/>
      <c r="J4" s="59"/>
    </row>
    <row r="5" spans="1:10" ht="23.25" customHeight="1" x14ac:dyDescent="0.35">
      <c r="B5" s="1"/>
      <c r="H5" s="40"/>
      <c r="I5" s="40"/>
      <c r="J5" s="40"/>
    </row>
    <row r="6" spans="1:10" ht="20.25" customHeight="1" x14ac:dyDescent="0.35">
      <c r="B6" s="1"/>
      <c r="E6" s="2"/>
      <c r="F6" s="2"/>
      <c r="G6" s="2"/>
      <c r="H6" s="2"/>
      <c r="I6" s="2"/>
      <c r="J6" s="17" t="s">
        <v>2</v>
      </c>
    </row>
    <row r="7" spans="1:10" ht="33.75" customHeight="1" x14ac:dyDescent="0.35">
      <c r="B7" s="62" t="s">
        <v>11</v>
      </c>
      <c r="C7" s="62"/>
      <c r="D7" s="62"/>
      <c r="E7" s="62"/>
      <c r="F7" s="62"/>
      <c r="G7" s="62"/>
      <c r="H7" s="62"/>
      <c r="I7" s="62"/>
      <c r="J7" s="62"/>
    </row>
    <row r="8" spans="1:10" ht="20.25" customHeight="1" x14ac:dyDescent="0.35">
      <c r="B8" s="13"/>
      <c r="C8" s="13"/>
      <c r="D8" s="13"/>
      <c r="E8" s="11"/>
      <c r="F8" s="11"/>
      <c r="G8" s="11"/>
      <c r="H8" s="11"/>
      <c r="I8" s="11"/>
      <c r="J8" s="11"/>
    </row>
    <row r="9" spans="1:10" ht="24.75" customHeight="1" x14ac:dyDescent="0.35">
      <c r="A9" s="42"/>
      <c r="B9" s="60" t="s">
        <v>13</v>
      </c>
      <c r="C9" s="60" t="s">
        <v>0</v>
      </c>
      <c r="D9" s="63" t="s">
        <v>6</v>
      </c>
      <c r="E9" s="64"/>
      <c r="F9" s="64"/>
      <c r="G9" s="64"/>
      <c r="H9" s="64"/>
      <c r="I9" s="64"/>
      <c r="J9" s="65"/>
    </row>
    <row r="10" spans="1:10" ht="50.4" x14ac:dyDescent="0.35">
      <c r="A10" s="42"/>
      <c r="B10" s="61"/>
      <c r="C10" s="61"/>
      <c r="D10" s="26" t="s">
        <v>7</v>
      </c>
      <c r="E10" s="26">
        <v>2026</v>
      </c>
      <c r="F10" s="24">
        <v>2027</v>
      </c>
      <c r="G10" s="24">
        <v>2028</v>
      </c>
      <c r="H10" s="24">
        <v>2029</v>
      </c>
      <c r="I10" s="25">
        <v>2030</v>
      </c>
      <c r="J10" s="24">
        <v>2031</v>
      </c>
    </row>
    <row r="11" spans="1:10" s="5" customFormat="1" ht="16.8" x14ac:dyDescent="0.3">
      <c r="A11" s="20"/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4">
        <v>8</v>
      </c>
      <c r="J11" s="3">
        <v>9</v>
      </c>
    </row>
    <row r="12" spans="1:10" s="5" customFormat="1" ht="33" customHeight="1" x14ac:dyDescent="0.3">
      <c r="A12" s="20"/>
      <c r="B12" s="43" t="s">
        <v>12</v>
      </c>
      <c r="C12" s="44"/>
      <c r="D12" s="44"/>
      <c r="E12" s="44"/>
      <c r="F12" s="44"/>
      <c r="G12" s="44"/>
      <c r="H12" s="44"/>
      <c r="I12" s="44"/>
      <c r="J12" s="45"/>
    </row>
    <row r="13" spans="1:10" s="7" customFormat="1" ht="24.75" customHeight="1" x14ac:dyDescent="0.3">
      <c r="A13" s="10"/>
      <c r="B13" s="46" t="s">
        <v>1</v>
      </c>
      <c r="C13" s="16" t="s">
        <v>8</v>
      </c>
      <c r="D13" s="27">
        <f>D14</f>
        <v>214935560.83999997</v>
      </c>
      <c r="E13" s="28">
        <f>E14</f>
        <v>37243483.640000001</v>
      </c>
      <c r="F13" s="29">
        <f t="shared" ref="F13:J13" si="0">F14</f>
        <v>35538415.439999998</v>
      </c>
      <c r="G13" s="29">
        <f t="shared" si="0"/>
        <v>35538415.439999998</v>
      </c>
      <c r="H13" s="29">
        <f t="shared" si="0"/>
        <v>35538415.439999998</v>
      </c>
      <c r="I13" s="29">
        <f t="shared" si="0"/>
        <v>35538415.439999998</v>
      </c>
      <c r="J13" s="29">
        <f t="shared" si="0"/>
        <v>35538415.439999998</v>
      </c>
    </row>
    <row r="14" spans="1:10" s="7" customFormat="1" ht="36" customHeight="1" x14ac:dyDescent="0.3">
      <c r="A14" s="10"/>
      <c r="B14" s="47"/>
      <c r="C14" s="6" t="s">
        <v>3</v>
      </c>
      <c r="D14" s="30">
        <f>D21</f>
        <v>214935560.83999997</v>
      </c>
      <c r="E14" s="31">
        <f>E21</f>
        <v>37243483.640000001</v>
      </c>
      <c r="F14" s="32">
        <f t="shared" ref="F14:J14" si="1">F21</f>
        <v>35538415.439999998</v>
      </c>
      <c r="G14" s="32">
        <f t="shared" si="1"/>
        <v>35538415.439999998</v>
      </c>
      <c r="H14" s="32">
        <f t="shared" si="1"/>
        <v>35538415.439999998</v>
      </c>
      <c r="I14" s="31">
        <f t="shared" si="1"/>
        <v>35538415.439999998</v>
      </c>
      <c r="J14" s="32">
        <f t="shared" si="1"/>
        <v>35538415.439999998</v>
      </c>
    </row>
    <row r="15" spans="1:10" ht="16.5" customHeight="1" x14ac:dyDescent="0.35">
      <c r="A15" s="14"/>
      <c r="B15" s="48" t="s">
        <v>10</v>
      </c>
      <c r="C15" s="49"/>
      <c r="D15" s="49"/>
      <c r="E15" s="49"/>
      <c r="F15" s="49"/>
      <c r="G15" s="49"/>
      <c r="H15" s="49"/>
      <c r="I15" s="49"/>
      <c r="J15" s="50"/>
    </row>
    <row r="16" spans="1:10" ht="34.5" customHeight="1" x14ac:dyDescent="0.35">
      <c r="A16" s="10"/>
      <c r="B16" s="46" t="s">
        <v>4</v>
      </c>
      <c r="C16" s="16" t="s">
        <v>8</v>
      </c>
      <c r="D16" s="33">
        <f t="shared" ref="D16:J16" si="2">D17</f>
        <v>214935560.83999997</v>
      </c>
      <c r="E16" s="33">
        <f t="shared" si="2"/>
        <v>37243483.640000001</v>
      </c>
      <c r="F16" s="34">
        <f t="shared" si="2"/>
        <v>35538415.439999998</v>
      </c>
      <c r="G16" s="35">
        <f t="shared" si="2"/>
        <v>35538415.439999998</v>
      </c>
      <c r="H16" s="35">
        <f t="shared" si="2"/>
        <v>35538415.439999998</v>
      </c>
      <c r="I16" s="35">
        <f t="shared" si="2"/>
        <v>35538415.439999998</v>
      </c>
      <c r="J16" s="35">
        <f t="shared" si="2"/>
        <v>35538415.439999998</v>
      </c>
    </row>
    <row r="17" spans="1:10" ht="30" customHeight="1" x14ac:dyDescent="0.35">
      <c r="A17" s="10"/>
      <c r="B17" s="47"/>
      <c r="C17" s="6" t="s">
        <v>3</v>
      </c>
      <c r="D17" s="36">
        <f t="shared" ref="D17:J17" si="3">D21</f>
        <v>214935560.83999997</v>
      </c>
      <c r="E17" s="36">
        <f t="shared" si="3"/>
        <v>37243483.640000001</v>
      </c>
      <c r="F17" s="37">
        <f t="shared" si="3"/>
        <v>35538415.439999998</v>
      </c>
      <c r="G17" s="38">
        <f t="shared" si="3"/>
        <v>35538415.439999998</v>
      </c>
      <c r="H17" s="38">
        <f t="shared" si="3"/>
        <v>35538415.439999998</v>
      </c>
      <c r="I17" s="38">
        <f t="shared" si="3"/>
        <v>35538415.439999998</v>
      </c>
      <c r="J17" s="38">
        <f t="shared" si="3"/>
        <v>35538415.439999998</v>
      </c>
    </row>
    <row r="18" spans="1:10" s="5" customFormat="1" ht="23.25" customHeight="1" x14ac:dyDescent="0.3">
      <c r="A18" s="41"/>
      <c r="B18" s="51" t="s">
        <v>14</v>
      </c>
      <c r="C18" s="52"/>
      <c r="D18" s="52"/>
      <c r="E18" s="52"/>
      <c r="F18" s="52"/>
      <c r="G18" s="52"/>
      <c r="H18" s="52"/>
      <c r="I18" s="52"/>
      <c r="J18" s="53"/>
    </row>
    <row r="19" spans="1:10" ht="70.5" hidden="1" customHeight="1" thickBot="1" x14ac:dyDescent="0.4">
      <c r="A19" s="41"/>
      <c r="B19" s="54"/>
      <c r="C19" s="55"/>
      <c r="D19" s="55"/>
      <c r="E19" s="55"/>
      <c r="F19" s="55"/>
      <c r="G19" s="55"/>
      <c r="H19" s="55"/>
      <c r="I19" s="55"/>
      <c r="J19" s="56"/>
    </row>
    <row r="20" spans="1:10" s="21" customFormat="1" ht="29.25" customHeight="1" x14ac:dyDescent="0.3">
      <c r="A20" s="10"/>
      <c r="B20" s="46" t="s">
        <v>5</v>
      </c>
      <c r="C20" s="16" t="s">
        <v>8</v>
      </c>
      <c r="D20" s="33">
        <f t="shared" ref="D20:J20" si="4">D21</f>
        <v>214935560.83999997</v>
      </c>
      <c r="E20" s="34">
        <f t="shared" si="4"/>
        <v>37243483.640000001</v>
      </c>
      <c r="F20" s="34">
        <f t="shared" si="4"/>
        <v>35538415.439999998</v>
      </c>
      <c r="G20" s="34">
        <f t="shared" si="4"/>
        <v>35538415.439999998</v>
      </c>
      <c r="H20" s="34">
        <f t="shared" si="4"/>
        <v>35538415.439999998</v>
      </c>
      <c r="I20" s="34">
        <f t="shared" si="4"/>
        <v>35538415.439999998</v>
      </c>
      <c r="J20" s="34">
        <f t="shared" si="4"/>
        <v>35538415.439999998</v>
      </c>
    </row>
    <row r="21" spans="1:10" s="10" customFormat="1" ht="33" customHeight="1" x14ac:dyDescent="0.3">
      <c r="B21" s="47"/>
      <c r="C21" s="6" t="s">
        <v>3</v>
      </c>
      <c r="D21" s="30">
        <f>E21+F21+G21+H21+I21+J21</f>
        <v>214935560.83999997</v>
      </c>
      <c r="E21" s="32">
        <f>35538415.44+2190285.78-485217.58</f>
        <v>37243483.640000001</v>
      </c>
      <c r="F21" s="32">
        <f>36538415.44-1000000</f>
        <v>35538415.439999998</v>
      </c>
      <c r="G21" s="32">
        <f t="shared" ref="G21:J21" si="5">36538415.44-1000000</f>
        <v>35538415.439999998</v>
      </c>
      <c r="H21" s="32">
        <f t="shared" si="5"/>
        <v>35538415.439999998</v>
      </c>
      <c r="I21" s="32">
        <f t="shared" si="5"/>
        <v>35538415.439999998</v>
      </c>
      <c r="J21" s="32">
        <f t="shared" si="5"/>
        <v>35538415.439999998</v>
      </c>
    </row>
    <row r="22" spans="1:10" s="10" customFormat="1" ht="33" customHeight="1" x14ac:dyDescent="0.3">
      <c r="B22" s="18"/>
      <c r="C22" s="19"/>
      <c r="D22" s="19"/>
      <c r="E22" s="22"/>
      <c r="F22" s="22"/>
      <c r="G22" s="22"/>
      <c r="H22" s="22"/>
      <c r="I22" s="23"/>
      <c r="J22" s="22"/>
    </row>
    <row r="23" spans="1:10" ht="61.5" customHeight="1" x14ac:dyDescent="0.35">
      <c r="B23" s="42" t="s">
        <v>9</v>
      </c>
      <c r="C23" s="58"/>
      <c r="D23" s="58"/>
      <c r="E23" s="58"/>
      <c r="F23" s="58"/>
      <c r="G23" s="58"/>
      <c r="H23" s="58"/>
      <c r="I23" s="58"/>
      <c r="J23" s="58"/>
    </row>
    <row r="24" spans="1:10" ht="61.5" customHeight="1" x14ac:dyDescent="0.35"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35">
      <c r="B25" s="57"/>
      <c r="C25" s="57"/>
      <c r="D25" s="57"/>
      <c r="E25" s="57"/>
      <c r="F25" s="57"/>
      <c r="G25" s="57"/>
      <c r="H25" s="57"/>
      <c r="I25" s="8"/>
      <c r="J25" s="12"/>
    </row>
  </sheetData>
  <mergeCells count="16">
    <mergeCell ref="B25:H25"/>
    <mergeCell ref="B20:B21"/>
    <mergeCell ref="B23:J23"/>
    <mergeCell ref="B24:J24"/>
    <mergeCell ref="H4:J4"/>
    <mergeCell ref="B9:B10"/>
    <mergeCell ref="C9:C10"/>
    <mergeCell ref="B7:J7"/>
    <mergeCell ref="D9:J9"/>
    <mergeCell ref="A18:A19"/>
    <mergeCell ref="A9:A10"/>
    <mergeCell ref="B12:J12"/>
    <mergeCell ref="B13:B14"/>
    <mergeCell ref="B15:J15"/>
    <mergeCell ref="B16:B17"/>
    <mergeCell ref="B18:J19"/>
  </mergeCells>
  <pageMargins left="0.23622047244094491" right="0.23622047244094491" top="0.15748031496062992" bottom="0.15748031496062992" header="0.11811023622047245" footer="0.11811023622047245"/>
  <pageSetup paperSize="9" scale="73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2026-03-17T05:14:22Z</dcterms:modified>
</cp:coreProperties>
</file>