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server\Общая\Отдел ДО\ОФИЦИАЛЬНОЕ УСОЛЬЕ\На опубликование\316-па от 19.02.2026\"/>
    </mc:Choice>
  </mc:AlternateContent>
  <xr:revisionPtr revIDLastSave="0" documentId="13_ncr:1_{350BA228-E9E7-4ADA-86DE-DCF8E61E3667}" xr6:coauthVersionLast="47" xr6:coauthVersionMax="47" xr10:uidLastSave="{00000000-0000-0000-0000-000000000000}"/>
  <bookViews>
    <workbookView xWindow="1728" yWindow="528" windowWidth="17916" windowHeight="10980" xr2:uid="{84E4E467-98C6-42E0-B3C1-DEA3F480D6A5}"/>
  </bookViews>
  <sheets>
    <sheet name="МПроект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/>
  <c r="F28" i="1"/>
  <c r="E28" i="1"/>
  <c r="J24" i="1"/>
  <c r="I24" i="1"/>
  <c r="H24" i="1"/>
  <c r="G24" i="1"/>
  <c r="F24" i="1"/>
  <c r="E24" i="1"/>
  <c r="J23" i="1"/>
  <c r="I23" i="1"/>
  <c r="H23" i="1"/>
  <c r="H11" i="1" s="1"/>
  <c r="G23" i="1"/>
  <c r="G11" i="1" s="1"/>
  <c r="F23" i="1"/>
  <c r="E23" i="1"/>
  <c r="J22" i="1"/>
  <c r="J10" i="1" s="1"/>
  <c r="I22" i="1"/>
  <c r="I10" i="1" s="1"/>
  <c r="H22" i="1"/>
  <c r="G22" i="1"/>
  <c r="F22" i="1"/>
  <c r="F10" i="1" s="1"/>
  <c r="E22" i="1"/>
  <c r="E10" i="1" s="1"/>
  <c r="J21" i="1"/>
  <c r="I21" i="1"/>
  <c r="H21" i="1"/>
  <c r="H20" i="1" s="1"/>
  <c r="G21" i="1"/>
  <c r="G20" i="1" s="1"/>
  <c r="F21" i="1"/>
  <c r="E21" i="1"/>
  <c r="J20" i="1"/>
  <c r="I20" i="1"/>
  <c r="F20" i="1"/>
  <c r="E20" i="1"/>
  <c r="J16" i="1"/>
  <c r="I16" i="1"/>
  <c r="H16" i="1"/>
  <c r="G16" i="1"/>
  <c r="F16" i="1"/>
  <c r="E16" i="1"/>
  <c r="J15" i="1"/>
  <c r="I15" i="1"/>
  <c r="H15" i="1"/>
  <c r="G15" i="1"/>
  <c r="F15" i="1"/>
  <c r="E15" i="1"/>
  <c r="J14" i="1"/>
  <c r="I14" i="1"/>
  <c r="H14" i="1"/>
  <c r="G14" i="1"/>
  <c r="F14" i="1"/>
  <c r="E14" i="1"/>
  <c r="J13" i="1"/>
  <c r="J12" i="1" s="1"/>
  <c r="I13" i="1"/>
  <c r="I12" i="1" s="1"/>
  <c r="H13" i="1"/>
  <c r="G13" i="1"/>
  <c r="F13" i="1"/>
  <c r="F12" i="1" s="1"/>
  <c r="E13" i="1"/>
  <c r="E12" i="1" s="1"/>
  <c r="H12" i="1"/>
  <c r="G12" i="1"/>
  <c r="J11" i="1"/>
  <c r="I11" i="1"/>
  <c r="F11" i="1"/>
  <c r="E11" i="1"/>
  <c r="H10" i="1"/>
  <c r="G10" i="1"/>
  <c r="J9" i="1"/>
  <c r="J8" i="1" s="1"/>
  <c r="I9" i="1"/>
  <c r="I8" i="1" s="1"/>
  <c r="F9" i="1"/>
  <c r="E9" i="1"/>
  <c r="E8" i="1" l="1"/>
  <c r="F8" i="1"/>
  <c r="G9" i="1"/>
  <c r="G8" i="1" s="1"/>
  <c r="H9" i="1"/>
  <c r="H8" i="1" s="1"/>
</calcChain>
</file>

<file path=xl/sharedStrings.xml><?xml version="1.0" encoding="utf-8"?>
<sst xmlns="http://schemas.openxmlformats.org/spreadsheetml/2006/main" count="41" uniqueCount="22">
  <si>
    <t>Таблица 4</t>
  </si>
  <si>
    <t>Финансовое обеспечение реализации муниципального проекта «Развитие инициативного бюджетирования»</t>
  </si>
  <si>
    <t>№ п/п</t>
  </si>
  <si>
    <t>Наименование мероприятия (результата)</t>
  </si>
  <si>
    <t>Ответственный исполнитель, участник</t>
  </si>
  <si>
    <t>Источники финансирования</t>
  </si>
  <si>
    <t>Расходы (рублей), годы</t>
  </si>
  <si>
    <t>Муниципальный проект "Развитие инициативного бюджетирования"</t>
  </si>
  <si>
    <t>Всего</t>
  </si>
  <si>
    <t>Всего, в том числе:</t>
  </si>
  <si>
    <t>Областной бюджет (далее - ОБ)</t>
  </si>
  <si>
    <t>Местный бюджет (далее - МБ)</t>
  </si>
  <si>
    <t>Инициативные платежи (далее - ИП)</t>
  </si>
  <si>
    <t>Реализация мероприятий перечня проектов
народных инициатив</t>
  </si>
  <si>
    <t>ОБ</t>
  </si>
  <si>
    <t>МБ</t>
  </si>
  <si>
    <t>ИП</t>
  </si>
  <si>
    <t>КЭР</t>
  </si>
  <si>
    <t>Реализация инициативных проектов</t>
  </si>
  <si>
    <t>КГХ</t>
  </si>
  <si>
    <t>Отдел образования</t>
  </si>
  <si>
    <t>Приложение 2
к постановлению администрации города Усолье-Сибирское
от 19.02.2026 № 316-па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</si>
</sst>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FF06-9258-4374-B543-20DF4B5A8D6C}">
  <sheetPr>
    <tabColor rgb="FF00B050"/>
  </sheetPr>
  <dimension ref="A1:J31"/>
  <sheetViews>
    <sheetView tabSelected="1" view="pageBreakPreview" zoomScale="60" zoomScaleNormal="100" workbookViewId="0">
      <pane xSplit="3" ySplit="7" topLeftCell="D8" activePane="bottomRight" state="frozen"/>
      <selection pane="topRight" activeCell="D1" sqref="D1"/>
      <selection pane="bottomLeft" activeCell="A7" sqref="A7"/>
      <selection pane="bottomRight" activeCell="H1" sqref="H1:J1"/>
    </sheetView>
  </sheetViews>
  <sheetFormatPr defaultRowHeight="14.4" x14ac:dyDescent="0.3"/>
  <cols>
    <col min="1" max="1" width="4.6640625" customWidth="1"/>
    <col min="2" max="2" width="18.33203125" customWidth="1"/>
    <col min="3" max="3" width="16.6640625" customWidth="1"/>
    <col min="4" max="4" width="14.44140625" customWidth="1"/>
    <col min="5" max="6" width="13.33203125" customWidth="1"/>
    <col min="7" max="7" width="14.6640625" customWidth="1"/>
    <col min="8" max="8" width="12.109375" customWidth="1"/>
    <col min="9" max="9" width="12.5546875" customWidth="1"/>
    <col min="10" max="10" width="12.33203125" customWidth="1"/>
  </cols>
  <sheetData>
    <row r="1" spans="1:10" ht="61.5" customHeight="1" x14ac:dyDescent="0.3">
      <c r="H1" s="24" t="s">
        <v>21</v>
      </c>
      <c r="I1" s="24"/>
      <c r="J1" s="24"/>
    </row>
    <row r="2" spans="1:10" ht="15.6" x14ac:dyDescent="0.3">
      <c r="A2" s="1"/>
      <c r="B2" s="1"/>
      <c r="C2" s="1"/>
      <c r="D2" s="1"/>
      <c r="E2" s="1"/>
      <c r="F2" s="1"/>
      <c r="G2" s="1"/>
      <c r="H2" s="1"/>
      <c r="I2" s="1"/>
      <c r="J2" s="2" t="s">
        <v>0</v>
      </c>
    </row>
    <row r="3" spans="1:10" ht="15.6" x14ac:dyDescent="0.3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6" x14ac:dyDescent="0.3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ht="17.25" customHeight="1" x14ac:dyDescent="0.3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/>
      <c r="G5" s="10"/>
      <c r="H5" s="10"/>
      <c r="I5" s="10"/>
      <c r="J5" s="10"/>
    </row>
    <row r="6" spans="1:10" ht="18.75" customHeight="1" x14ac:dyDescent="0.3">
      <c r="A6" s="10"/>
      <c r="B6" s="10"/>
      <c r="C6" s="10"/>
      <c r="D6" s="10"/>
      <c r="E6" s="5">
        <v>2026</v>
      </c>
      <c r="F6" s="5">
        <v>2027</v>
      </c>
      <c r="G6" s="5">
        <v>2028</v>
      </c>
      <c r="H6" s="5">
        <v>2029</v>
      </c>
      <c r="I6" s="5">
        <v>2030</v>
      </c>
      <c r="J6" s="5">
        <v>2031</v>
      </c>
    </row>
    <row r="7" spans="1:10" x14ac:dyDescent="0.3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</row>
    <row r="8" spans="1:10" ht="26.4" x14ac:dyDescent="0.3">
      <c r="A8" s="11" t="s">
        <v>7</v>
      </c>
      <c r="B8" s="12"/>
      <c r="C8" s="10" t="s">
        <v>8</v>
      </c>
      <c r="D8" s="6" t="s">
        <v>9</v>
      </c>
      <c r="E8" s="6">
        <f>E9+E10+E11</f>
        <v>31623000</v>
      </c>
      <c r="F8" s="6">
        <f>F9+F10+F11</f>
        <v>6593407</v>
      </c>
      <c r="G8" s="6">
        <f t="shared" ref="G8:J8" si="0">G9+G10+G11</f>
        <v>6593407</v>
      </c>
      <c r="H8" s="6">
        <f t="shared" si="0"/>
        <v>0</v>
      </c>
      <c r="I8" s="6">
        <f t="shared" si="0"/>
        <v>0</v>
      </c>
      <c r="J8" s="6">
        <f t="shared" si="0"/>
        <v>0</v>
      </c>
    </row>
    <row r="9" spans="1:10" ht="39.6" x14ac:dyDescent="0.3">
      <c r="A9" s="13"/>
      <c r="B9" s="14"/>
      <c r="C9" s="10"/>
      <c r="D9" s="4" t="s">
        <v>10</v>
      </c>
      <c r="E9" s="4">
        <f t="shared" ref="E9:J11" si="1">E13+E21</f>
        <v>27940000</v>
      </c>
      <c r="F9" s="4">
        <f t="shared" si="1"/>
        <v>6000000</v>
      </c>
      <c r="G9" s="4">
        <f t="shared" si="1"/>
        <v>6000000</v>
      </c>
      <c r="H9" s="4">
        <f t="shared" si="1"/>
        <v>0</v>
      </c>
      <c r="I9" s="4">
        <f t="shared" si="1"/>
        <v>0</v>
      </c>
      <c r="J9" s="4">
        <f t="shared" si="1"/>
        <v>0</v>
      </c>
    </row>
    <row r="10" spans="1:10" ht="39.6" x14ac:dyDescent="0.3">
      <c r="A10" s="13"/>
      <c r="B10" s="14"/>
      <c r="C10" s="10"/>
      <c r="D10" s="4" t="s">
        <v>11</v>
      </c>
      <c r="E10" s="4">
        <f t="shared" si="1"/>
        <v>0</v>
      </c>
      <c r="F10" s="4">
        <f t="shared" si="1"/>
        <v>593407</v>
      </c>
      <c r="G10" s="4">
        <f t="shared" si="1"/>
        <v>593407</v>
      </c>
      <c r="H10" s="4">
        <f t="shared" si="1"/>
        <v>0</v>
      </c>
      <c r="I10" s="4">
        <f t="shared" si="1"/>
        <v>0</v>
      </c>
      <c r="J10" s="4">
        <f t="shared" si="1"/>
        <v>0</v>
      </c>
    </row>
    <row r="11" spans="1:10" ht="39.6" x14ac:dyDescent="0.3">
      <c r="A11" s="13"/>
      <c r="B11" s="14"/>
      <c r="C11" s="10"/>
      <c r="D11" s="4" t="s">
        <v>12</v>
      </c>
      <c r="E11" s="4">
        <f t="shared" si="1"/>
        <v>3683000</v>
      </c>
      <c r="F11" s="4">
        <f t="shared" si="1"/>
        <v>0</v>
      </c>
      <c r="G11" s="4">
        <f t="shared" si="1"/>
        <v>0</v>
      </c>
      <c r="H11" s="4">
        <f t="shared" si="1"/>
        <v>0</v>
      </c>
      <c r="I11" s="4">
        <f t="shared" si="1"/>
        <v>0</v>
      </c>
      <c r="J11" s="4">
        <f t="shared" si="1"/>
        <v>0</v>
      </c>
    </row>
    <row r="12" spans="1:10" ht="25.5" customHeight="1" x14ac:dyDescent="0.3">
      <c r="A12" s="15">
        <v>1</v>
      </c>
      <c r="B12" s="18" t="s">
        <v>13</v>
      </c>
      <c r="C12" s="10" t="s">
        <v>8</v>
      </c>
      <c r="D12" s="6" t="s">
        <v>9</v>
      </c>
      <c r="E12" s="6">
        <f>E13+E14+E15</f>
        <v>0</v>
      </c>
      <c r="F12" s="6">
        <f>F13+F14+F15</f>
        <v>6593407</v>
      </c>
      <c r="G12" s="6">
        <f>G13+G14+G15</f>
        <v>6593407</v>
      </c>
      <c r="H12" s="6">
        <f t="shared" ref="H12" si="2">H13+H14+H15</f>
        <v>0</v>
      </c>
      <c r="I12" s="6">
        <f>I13+I14+I15</f>
        <v>0</v>
      </c>
      <c r="J12" s="6">
        <f>J13+J14+J15</f>
        <v>0</v>
      </c>
    </row>
    <row r="13" spans="1:10" x14ac:dyDescent="0.3">
      <c r="A13" s="16"/>
      <c r="B13" s="19"/>
      <c r="C13" s="10"/>
      <c r="D13" s="4" t="s">
        <v>14</v>
      </c>
      <c r="E13" s="4">
        <f>E17</f>
        <v>0</v>
      </c>
      <c r="F13" s="4">
        <f t="shared" ref="F13:J13" si="3">F17</f>
        <v>6000000</v>
      </c>
      <c r="G13" s="4">
        <f t="shared" si="3"/>
        <v>6000000</v>
      </c>
      <c r="H13" s="4">
        <f t="shared" si="3"/>
        <v>0</v>
      </c>
      <c r="I13" s="4">
        <f t="shared" si="3"/>
        <v>0</v>
      </c>
      <c r="J13" s="4">
        <f t="shared" si="3"/>
        <v>0</v>
      </c>
    </row>
    <row r="14" spans="1:10" x14ac:dyDescent="0.3">
      <c r="A14" s="16"/>
      <c r="B14" s="19"/>
      <c r="C14" s="10"/>
      <c r="D14" s="4" t="s">
        <v>15</v>
      </c>
      <c r="E14" s="4">
        <f t="shared" ref="E14:J15" si="4">E18</f>
        <v>0</v>
      </c>
      <c r="F14" s="4">
        <f>F18</f>
        <v>593407</v>
      </c>
      <c r="G14" s="4">
        <f t="shared" si="4"/>
        <v>593407</v>
      </c>
      <c r="H14" s="4">
        <f t="shared" si="4"/>
        <v>0</v>
      </c>
      <c r="I14" s="4">
        <f t="shared" si="4"/>
        <v>0</v>
      </c>
      <c r="J14" s="4">
        <f t="shared" si="4"/>
        <v>0</v>
      </c>
    </row>
    <row r="15" spans="1:10" x14ac:dyDescent="0.3">
      <c r="A15" s="16"/>
      <c r="B15" s="19"/>
      <c r="C15" s="10"/>
      <c r="D15" s="4" t="s">
        <v>16</v>
      </c>
      <c r="E15" s="4">
        <f t="shared" si="4"/>
        <v>0</v>
      </c>
      <c r="F15" s="4">
        <f t="shared" si="4"/>
        <v>0</v>
      </c>
      <c r="G15" s="4">
        <f t="shared" si="4"/>
        <v>0</v>
      </c>
      <c r="H15" s="4">
        <f t="shared" si="4"/>
        <v>0</v>
      </c>
      <c r="I15" s="4">
        <f t="shared" si="4"/>
        <v>0</v>
      </c>
      <c r="J15" s="4">
        <f t="shared" si="4"/>
        <v>0</v>
      </c>
    </row>
    <row r="16" spans="1:10" ht="26.4" x14ac:dyDescent="0.3">
      <c r="A16" s="16"/>
      <c r="B16" s="19"/>
      <c r="C16" s="21" t="s">
        <v>17</v>
      </c>
      <c r="D16" s="6" t="s">
        <v>9</v>
      </c>
      <c r="E16" s="4">
        <f>SUM(E17:E19)</f>
        <v>0</v>
      </c>
      <c r="F16" s="4">
        <f t="shared" ref="F16:J16" si="5">SUM(F17:F19)</f>
        <v>6593407</v>
      </c>
      <c r="G16" s="4">
        <f t="shared" si="5"/>
        <v>6593407</v>
      </c>
      <c r="H16" s="4">
        <f t="shared" si="5"/>
        <v>0</v>
      </c>
      <c r="I16" s="4">
        <f t="shared" si="5"/>
        <v>0</v>
      </c>
      <c r="J16" s="4">
        <f t="shared" si="5"/>
        <v>0</v>
      </c>
    </row>
    <row r="17" spans="1:10" x14ac:dyDescent="0.3">
      <c r="A17" s="16"/>
      <c r="B17" s="19"/>
      <c r="C17" s="22"/>
      <c r="D17" s="4" t="s">
        <v>14</v>
      </c>
      <c r="E17" s="4">
        <v>0</v>
      </c>
      <c r="F17" s="4">
        <v>6000000</v>
      </c>
      <c r="G17" s="4">
        <v>6000000</v>
      </c>
      <c r="H17" s="4">
        <v>0</v>
      </c>
      <c r="I17" s="4">
        <v>0</v>
      </c>
      <c r="J17" s="4">
        <v>0</v>
      </c>
    </row>
    <row r="18" spans="1:10" x14ac:dyDescent="0.3">
      <c r="A18" s="16"/>
      <c r="B18" s="19"/>
      <c r="C18" s="22"/>
      <c r="D18" s="4" t="s">
        <v>15</v>
      </c>
      <c r="E18" s="4">
        <v>0</v>
      </c>
      <c r="F18" s="4">
        <v>593407</v>
      </c>
      <c r="G18" s="4">
        <v>593407</v>
      </c>
      <c r="H18" s="4">
        <v>0</v>
      </c>
      <c r="I18" s="4">
        <v>0</v>
      </c>
      <c r="J18" s="4">
        <v>0</v>
      </c>
    </row>
    <row r="19" spans="1:10" x14ac:dyDescent="0.3">
      <c r="A19" s="17"/>
      <c r="B19" s="20"/>
      <c r="C19" s="23"/>
      <c r="D19" s="4" t="s">
        <v>16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</row>
    <row r="20" spans="1:10" ht="23.25" customHeight="1" x14ac:dyDescent="0.3">
      <c r="A20" s="8">
        <v>2</v>
      </c>
      <c r="B20" s="9" t="s">
        <v>18</v>
      </c>
      <c r="C20" s="10" t="s">
        <v>8</v>
      </c>
      <c r="D20" s="6" t="s">
        <v>9</v>
      </c>
      <c r="E20" s="6">
        <f>SUM(E21:E23)</f>
        <v>31623000</v>
      </c>
      <c r="F20" s="6">
        <f t="shared" ref="F20:J20" si="6">SUM(F21:F23)</f>
        <v>0</v>
      </c>
      <c r="G20" s="6">
        <f t="shared" si="6"/>
        <v>0</v>
      </c>
      <c r="H20" s="6">
        <f t="shared" si="6"/>
        <v>0</v>
      </c>
      <c r="I20" s="6">
        <f t="shared" si="6"/>
        <v>0</v>
      </c>
      <c r="J20" s="6">
        <f t="shared" si="6"/>
        <v>0</v>
      </c>
    </row>
    <row r="21" spans="1:10" x14ac:dyDescent="0.3">
      <c r="A21" s="8"/>
      <c r="B21" s="9"/>
      <c r="C21" s="10"/>
      <c r="D21" s="4" t="s">
        <v>14</v>
      </c>
      <c r="E21" s="4">
        <f>E25+E29</f>
        <v>27940000</v>
      </c>
      <c r="F21" s="4">
        <f t="shared" ref="F21:J21" si="7">F25+F29</f>
        <v>0</v>
      </c>
      <c r="G21" s="4">
        <f t="shared" si="7"/>
        <v>0</v>
      </c>
      <c r="H21" s="4">
        <f t="shared" si="7"/>
        <v>0</v>
      </c>
      <c r="I21" s="4">
        <f t="shared" si="7"/>
        <v>0</v>
      </c>
      <c r="J21" s="4">
        <f t="shared" si="7"/>
        <v>0</v>
      </c>
    </row>
    <row r="22" spans="1:10" x14ac:dyDescent="0.3">
      <c r="A22" s="8"/>
      <c r="B22" s="9"/>
      <c r="C22" s="10"/>
      <c r="D22" s="4" t="s">
        <v>15</v>
      </c>
      <c r="E22" s="4">
        <f t="shared" ref="E22:J23" si="8">E26+E30</f>
        <v>0</v>
      </c>
      <c r="F22" s="4">
        <f t="shared" si="8"/>
        <v>0</v>
      </c>
      <c r="G22" s="4">
        <f t="shared" si="8"/>
        <v>0</v>
      </c>
      <c r="H22" s="4">
        <f t="shared" si="8"/>
        <v>0</v>
      </c>
      <c r="I22" s="4">
        <f t="shared" si="8"/>
        <v>0</v>
      </c>
      <c r="J22" s="4">
        <f t="shared" si="8"/>
        <v>0</v>
      </c>
    </row>
    <row r="23" spans="1:10" x14ac:dyDescent="0.3">
      <c r="A23" s="8"/>
      <c r="B23" s="9"/>
      <c r="C23" s="10"/>
      <c r="D23" s="4" t="s">
        <v>16</v>
      </c>
      <c r="E23" s="4">
        <f t="shared" si="8"/>
        <v>3683000</v>
      </c>
      <c r="F23" s="4">
        <f>F27+F31</f>
        <v>0</v>
      </c>
      <c r="G23" s="4">
        <f t="shared" si="8"/>
        <v>0</v>
      </c>
      <c r="H23" s="4">
        <f t="shared" si="8"/>
        <v>0</v>
      </c>
      <c r="I23" s="4">
        <f t="shared" si="8"/>
        <v>0</v>
      </c>
      <c r="J23" s="4">
        <f t="shared" si="8"/>
        <v>0</v>
      </c>
    </row>
    <row r="24" spans="1:10" s="7" customFormat="1" ht="26.4" x14ac:dyDescent="0.3">
      <c r="A24" s="8"/>
      <c r="B24" s="9"/>
      <c r="C24" s="10" t="s">
        <v>19</v>
      </c>
      <c r="D24" s="6" t="s">
        <v>9</v>
      </c>
      <c r="E24" s="6">
        <f>SUM(E25:E27)</f>
        <v>10000000</v>
      </c>
      <c r="F24" s="6">
        <f t="shared" ref="F24:J24" si="9">SUM(F25:F27)</f>
        <v>0</v>
      </c>
      <c r="G24" s="6">
        <f t="shared" si="9"/>
        <v>0</v>
      </c>
      <c r="H24" s="6">
        <f t="shared" si="9"/>
        <v>0</v>
      </c>
      <c r="I24" s="6">
        <f t="shared" si="9"/>
        <v>0</v>
      </c>
      <c r="J24" s="6">
        <f t="shared" si="9"/>
        <v>0</v>
      </c>
    </row>
    <row r="25" spans="1:10" x14ac:dyDescent="0.3">
      <c r="A25" s="8"/>
      <c r="B25" s="9"/>
      <c r="C25" s="10"/>
      <c r="D25" s="4" t="s">
        <v>14</v>
      </c>
      <c r="E25" s="4">
        <v>9000000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</row>
    <row r="26" spans="1:10" x14ac:dyDescent="0.3">
      <c r="A26" s="8"/>
      <c r="B26" s="9"/>
      <c r="C26" s="10"/>
      <c r="D26" s="4" t="s">
        <v>15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</row>
    <row r="27" spans="1:10" x14ac:dyDescent="0.3">
      <c r="A27" s="8"/>
      <c r="B27" s="9"/>
      <c r="C27" s="10"/>
      <c r="D27" s="4" t="s">
        <v>16</v>
      </c>
      <c r="E27" s="4">
        <v>1000000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</row>
    <row r="28" spans="1:10" s="7" customFormat="1" ht="26.4" x14ac:dyDescent="0.3">
      <c r="A28" s="8"/>
      <c r="B28" s="9"/>
      <c r="C28" s="10" t="s">
        <v>20</v>
      </c>
      <c r="D28" s="6" t="s">
        <v>9</v>
      </c>
      <c r="E28" s="6">
        <f>E29+E30+E31</f>
        <v>21623000</v>
      </c>
      <c r="F28" s="6">
        <f t="shared" ref="F28:J28" si="10">F29+F30+F31</f>
        <v>0</v>
      </c>
      <c r="G28" s="6">
        <f t="shared" si="10"/>
        <v>0</v>
      </c>
      <c r="H28" s="6">
        <f t="shared" si="10"/>
        <v>0</v>
      </c>
      <c r="I28" s="6">
        <f t="shared" si="10"/>
        <v>0</v>
      </c>
      <c r="J28" s="6">
        <f t="shared" si="10"/>
        <v>0</v>
      </c>
    </row>
    <row r="29" spans="1:10" x14ac:dyDescent="0.3">
      <c r="A29" s="8"/>
      <c r="B29" s="9"/>
      <c r="C29" s="10"/>
      <c r="D29" s="4" t="s">
        <v>14</v>
      </c>
      <c r="E29" s="4">
        <v>18940000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</row>
    <row r="30" spans="1:10" x14ac:dyDescent="0.3">
      <c r="A30" s="8"/>
      <c r="B30" s="9"/>
      <c r="C30" s="10"/>
      <c r="D30" s="4" t="s">
        <v>15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</row>
    <row r="31" spans="1:10" x14ac:dyDescent="0.3">
      <c r="A31" s="8"/>
      <c r="B31" s="9"/>
      <c r="C31" s="10"/>
      <c r="D31" s="4" t="s">
        <v>16</v>
      </c>
      <c r="E31" s="4">
        <v>2683000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</row>
  </sheetData>
  <mergeCells count="18">
    <mergeCell ref="H1:J1"/>
    <mergeCell ref="A3:J3"/>
    <mergeCell ref="A5:A6"/>
    <mergeCell ref="B5:B6"/>
    <mergeCell ref="C5:C6"/>
    <mergeCell ref="D5:D6"/>
    <mergeCell ref="E5:J5"/>
    <mergeCell ref="A8:B11"/>
    <mergeCell ref="C8:C11"/>
    <mergeCell ref="A12:A19"/>
    <mergeCell ref="B12:B19"/>
    <mergeCell ref="C12:C15"/>
    <mergeCell ref="C16:C19"/>
    <mergeCell ref="A20:A31"/>
    <mergeCell ref="B20:B31"/>
    <mergeCell ref="C20:C23"/>
    <mergeCell ref="C24:C27"/>
    <mergeCell ref="C28:C31"/>
  </mergeCells>
  <pageMargins left="0.7" right="0.7" top="0.75" bottom="0.75" header="0.3" footer="0.3"/>
  <pageSetup paperSize="9" scale="98" orientation="landscape" verticalDpi="0" r:id="rId1"/>
  <rowBreaks count="1" manualBreakCount="1"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МПроект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Арефьева Лидия Сергеевна</dc:creator>
  <cp:lastModifiedBy>Андреева Ольга Николаевна</cp:lastModifiedBy>
  <dcterms:created xsi:type="dcterms:W3CDTF">2026-02-10T02:01:36Z</dcterms:created>
  <dcterms:modified xsi:type="dcterms:W3CDTF">2026-02-19T03:34:43Z</dcterms:modified>
</cp:coreProperties>
</file>