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755" windowHeight="12360" activeTab="2"/>
  </bookViews>
  <sheets>
    <sheet name="Прил. 1" sheetId="1" r:id="rId1"/>
    <sheet name="Прил. 2" sheetId="2" r:id="rId2"/>
    <sheet name="Таблица 3 к Приложению 3" sheetId="3" r:id="rId3"/>
  </sheets>
  <calcPr calcId="152511" iterate="1"/>
</workbook>
</file>

<file path=xl/calcChain.xml><?xml version="1.0" encoding="utf-8"?>
<calcChain xmlns="http://schemas.openxmlformats.org/spreadsheetml/2006/main">
  <c r="M11" i="2" l="1"/>
  <c r="M13" i="2"/>
  <c r="F9" i="2"/>
  <c r="F11" i="2"/>
  <c r="F13" i="2"/>
  <c r="G11" i="2"/>
  <c r="G10" i="2"/>
  <c r="G13" i="2"/>
  <c r="G12" i="2"/>
  <c r="G9" i="2" l="1"/>
  <c r="G16" i="1"/>
  <c r="F16" i="1"/>
  <c r="G13" i="1"/>
  <c r="F13" i="1"/>
</calcChain>
</file>

<file path=xl/sharedStrings.xml><?xml version="1.0" encoding="utf-8"?>
<sst xmlns="http://schemas.openxmlformats.org/spreadsheetml/2006/main" count="117" uniqueCount="75">
  <si>
    <t>№ п/п</t>
  </si>
  <si>
    <t>Наименование целевого показателя</t>
  </si>
  <si>
    <t>Ед. изм.</t>
  </si>
  <si>
    <t>Фактическое значение за отчетный период</t>
  </si>
  <si>
    <t>Отклонение фактического значения от планового</t>
  </si>
  <si>
    <t>Обоснование причин отклонения (при отклонении на +/-5%)</t>
  </si>
  <si>
    <t>-/+</t>
  </si>
  <si>
    <t>%</t>
  </si>
  <si>
    <t>Приложение 1</t>
  </si>
  <si>
    <t>Таблица 1</t>
  </si>
  <si>
    <t>Готовность к использованию системы оповещения органов управления, населения об опасностях, возникающих при ведении военных действий или вследствие этих действий, а также об угрозе возникновения или о возникновении чрезвычайных ситуаций природного и техногенного характера</t>
  </si>
  <si>
    <t>1.1</t>
  </si>
  <si>
    <t>2.1</t>
  </si>
  <si>
    <t>Наименование муниципальной программы, подпрограммы, основного мероприятия, проекта</t>
  </si>
  <si>
    <t>Источник финансирования</t>
  </si>
  <si>
    <t>Наименование показателя мероприятия, единица измерения</t>
  </si>
  <si>
    <t>Обоснование причин отклонения</t>
  </si>
  <si>
    <t>Процент исполнения                      (гр. 6 / гр. 5 х 100), %</t>
  </si>
  <si>
    <t>Обеспечение исполнения функций МКУ "Служба г.Усолье-Сибирское по вопросам ГОЧС и ПБ"</t>
  </si>
  <si>
    <t>Приложение 2</t>
  </si>
  <si>
    <t>Таблица 2</t>
  </si>
  <si>
    <t>1.2</t>
  </si>
  <si>
    <t>Основное мероприятие 1.1. "Обеспечение деятельности постоянно действующего органа управления гражданской обороны, предупреждения и ликвидации чрезвычайных ситуаций и органа повседневного управления города Усолье-Сибирское – МКУ "Служба города Усолье-Сибирское по решению вопросов гражданской обороны, чрезвычайных ситуаций и пожарной безопасности"  по реализации полномочий органов местного самоуправления муниципального образования "город Усолье-Сибирское" по защите населения и территорий от чрезвычайных ситуаций, гражданской обороне"</t>
  </si>
  <si>
    <t>Основное мероприятие 2.1. "Эксплуатационно-техническое обслуживание системы оповещения органов управления, населения города об опасностях, возникающих при ведении военных действий или вследствие этих действий, а также об угрозе возникновения или о возникновении чрезвычайных ситуаций природного и техногенного характера, включая услуги связи для организации управления комплексом технических средств оповещения  П-166М АСЦО ГО"</t>
  </si>
  <si>
    <t>Наименование программы, подпрограммы, основного мероприятия, мероприятия, проекта</t>
  </si>
  <si>
    <t>Источники финансирования / Наименование целевого показателя</t>
  </si>
  <si>
    <t>Предусмотренный объем финансирования (тыс. руб.) / Значение целевого показателя</t>
  </si>
  <si>
    <t>Всего:</t>
  </si>
  <si>
    <t>Местный бюджет</t>
  </si>
  <si>
    <t>Доля выполненных мероприятий по предупреждению и ликвидации чрезвычайных ситуаций, гражданской обороне от запланированных</t>
  </si>
  <si>
    <t>1. Обеспечение исполнения функций МКУ "Служба г.Усолье-Сибирское по вопросам ГОЧС и ПБ" (%)</t>
  </si>
  <si>
    <t>1. Доля выполненных мероприятий по предупреждению и ликвидации чрезвычайных ситуаций, гражданской обороне от запланированных (%)</t>
  </si>
  <si>
    <t>1. Готовность к использованию системы оповещения органов управления, населения об опасностях, возникающих при ведении военных действий или вследствие этих действий, а также об угрозе возникновения или о возникновении чрезвычайных ситуаций природного и техногенного характера (%)</t>
  </si>
  <si>
    <t>МКУ «Служба г.Усолье-Сибирское по вопросам ГОЧС и ПБ»</t>
  </si>
  <si>
    <t>Бюджет города</t>
  </si>
  <si>
    <t>х</t>
  </si>
  <si>
    <t>Обеспечение исполнения функций МКУ "Служба г.Усолье-Сибирское по вопросам ГОЧС и ПБ", %</t>
  </si>
  <si>
    <t>Готовность к использованию системы оповещения органов управления, населения об опасностях, возникающих при ведении военных действий или вследствие этих действий, а также об угрозе возникновения или о возникновении чрезвычайных ситуаций природного и техногенного характера, %</t>
  </si>
  <si>
    <t xml:space="preserve">2. Готовность к использованию системы оповещения органов управления, населения об опасностях, возникающих при ведении военных действий или вследствие этих действий, а также об угрозе возникновения или о возникновении чрезвычайных ситуаций природного и техногенного характера (%) </t>
  </si>
  <si>
    <t>к отчету</t>
  </si>
  <si>
    <t xml:space="preserve">        Мэр города</t>
  </si>
  <si>
    <t xml:space="preserve">                        М.В. Торопкин</t>
  </si>
  <si>
    <t>Участники муниципаль-ной программы, участники подпро-граммы</t>
  </si>
  <si>
    <t>Профинанси-ровано за отчетный период, руб.</t>
  </si>
  <si>
    <t>Таблица  1</t>
  </si>
  <si>
    <r>
      <t xml:space="preserve">Подпрограмма 2 "Поддержка в состоянии постоянной готовности к использованию системы оповещения органов управления, населения об опасностях, возникающих приведении военных действий или вследствие этих действий, а также об угрозе возникновения или о возникновении чрезвычайных ситуаций природного и техногенного характера" на </t>
    </r>
    <r>
      <rPr>
        <sz val="10"/>
        <color rgb="FF002060"/>
        <rFont val="Times New Roman"/>
        <family val="1"/>
        <charset val="204"/>
      </rPr>
      <t>2019-2026 годы</t>
    </r>
  </si>
  <si>
    <t>Основное мероприятие 2.1. "Эксплуатационно-техническое обслуживание системы оповещения органов управления, населения города об опасностях, возникающих при ведении военных действий или вследствие этих действий, а также об угрозе возникновения или о возникновении чрезвычайных ситуаций природного и техногенного характера, включая услуги связи для организации управления комплексом технических средств оповещения  П-166 МАСЦО ГО"</t>
  </si>
  <si>
    <t>Фактическое значение показателя</t>
  </si>
  <si>
    <t>Подпрограмма 2 "Поддержка в состоянии постоянной готовности к использованию системы оповещения органов управления, населения об опасностях, возникающих приведении военных действий или вследствие этих действий, а также об угрозе возникновения или о возникновении чрезвычайных ситуаций природного и техногенного характера" на 2019-2026 годы"</t>
  </si>
  <si>
    <r>
      <t xml:space="preserve">Муниципальная программа  "Обеспечение комплексных мер по предупреждению и ликвидации чрезвычайных ситуаций природного и техногенного характера" на </t>
    </r>
    <r>
      <rPr>
        <sz val="10"/>
        <color rgb="FF002060"/>
        <rFont val="Times New Roman"/>
        <family val="1"/>
        <charset val="204"/>
      </rPr>
      <t>2019-2027</t>
    </r>
    <r>
      <rPr>
        <sz val="10"/>
        <color theme="1"/>
        <rFont val="Times New Roman"/>
        <family val="1"/>
        <charset val="204"/>
      </rPr>
      <t xml:space="preserve"> годы</t>
    </r>
  </si>
  <si>
    <r>
      <t>Муниципальная программа  "Обеспечение комплексных мер по предупреждению и ликвидации чрезвычайных ситуаций природного и техногенного характера" на 2019-</t>
    </r>
    <r>
      <rPr>
        <sz val="9.5"/>
        <color rgb="FF002060"/>
        <rFont val="Times New Roman"/>
        <family val="1"/>
        <charset val="204"/>
      </rPr>
      <t>2027</t>
    </r>
    <r>
      <rPr>
        <sz val="9.5"/>
        <color theme="1"/>
        <rFont val="Times New Roman"/>
        <family val="1"/>
        <charset val="204"/>
      </rPr>
      <t xml:space="preserve"> годы"</t>
    </r>
  </si>
  <si>
    <r>
      <t>Подпрограмма 1 "Обеспечение реализации полномочий органов местного самоуправления муниципального образования "город Усолье-Сибирское" по защите населения и территорий от чрезвычайных ситуаций, гражданской обороне" на 2019-</t>
    </r>
    <r>
      <rPr>
        <sz val="9.5"/>
        <color rgb="FF002060"/>
        <rFont val="Times New Roman"/>
        <family val="1"/>
        <charset val="204"/>
      </rPr>
      <t>2027</t>
    </r>
    <r>
      <rPr>
        <sz val="9.5"/>
        <color theme="1"/>
        <rFont val="Times New Roman"/>
        <family val="1"/>
        <charset val="204"/>
      </rPr>
      <t xml:space="preserve"> годы"</t>
    </r>
  </si>
  <si>
    <t xml:space="preserve">   Мэр города                                                      М.В. Торопкин</t>
  </si>
  <si>
    <t xml:space="preserve"> </t>
  </si>
  <si>
    <t>к Приложению 3</t>
  </si>
  <si>
    <r>
      <t xml:space="preserve">Подпрограмма 1 "Обеспечение реализации полномочий органов местного самоуправления муниципального образования «город Усолье-Сибирское» по защите населения и территорий от чрезвычайных ситуаций, гражданской обороне" на </t>
    </r>
    <r>
      <rPr>
        <sz val="10"/>
        <color rgb="FF002060"/>
        <rFont val="Times New Roman"/>
        <family val="1"/>
        <charset val="204"/>
      </rPr>
      <t>2019-2027 годы</t>
    </r>
  </si>
  <si>
    <r>
      <t>Отчет об исполнении целевых показателей муниципальной программы города Усолье-Сибирское "Обеспечение комплексных мер по предупреждению и ликвидации чрезвычайных ситуаций природного и техногенного характера" на 2019-</t>
    </r>
    <r>
      <rPr>
        <b/>
        <sz val="12.5"/>
        <color rgb="FF002060"/>
        <rFont val="Times New Roman"/>
        <family val="1"/>
        <charset val="204"/>
      </rPr>
      <t>2027</t>
    </r>
    <r>
      <rPr>
        <b/>
        <sz val="12.5"/>
        <color rgb="FFFF0000"/>
        <rFont val="Times New Roman"/>
        <family val="1"/>
        <charset val="204"/>
      </rPr>
      <t xml:space="preserve"> </t>
    </r>
    <r>
      <rPr>
        <b/>
        <sz val="12.5"/>
        <color theme="1"/>
        <rFont val="Times New Roman"/>
        <family val="1"/>
        <charset val="204"/>
      </rPr>
      <t>годы</t>
    </r>
  </si>
  <si>
    <r>
      <t>Муниципальная программа "Обеспечение комплексных мер по предупреждению и ликвидации чрезвычайных ситуаций природного и техногенного характера" на 2019-</t>
    </r>
    <r>
      <rPr>
        <sz val="10"/>
        <color rgb="FF002060"/>
        <rFont val="Times New Roman"/>
        <family val="1"/>
        <charset val="204"/>
      </rPr>
      <t>2027</t>
    </r>
    <r>
      <rPr>
        <sz val="10"/>
        <color theme="1"/>
        <rFont val="Times New Roman"/>
        <family val="1"/>
        <charset val="204"/>
      </rPr>
      <t xml:space="preserve"> годы</t>
    </r>
  </si>
  <si>
    <r>
      <t>Подпрограмма 1 "Обеспечение реализации полномочий органов местного самоуправления муниципального образования «город Усолье-Сибирское» по защите населения и территорий                         от чрезвычайных ситуаций, гражданской обороне" на 2019-</t>
    </r>
    <r>
      <rPr>
        <sz val="10"/>
        <color rgb="FF002060"/>
        <rFont val="Times New Roman"/>
        <family val="1"/>
        <charset val="204"/>
      </rPr>
      <t>2027</t>
    </r>
    <r>
      <rPr>
        <sz val="10"/>
        <color theme="1"/>
        <rFont val="Times New Roman"/>
        <family val="1"/>
        <charset val="204"/>
      </rPr>
      <t xml:space="preserve"> годы</t>
    </r>
  </si>
  <si>
    <r>
      <t>Подпрограмма 2 "Поддержка в состоянии постоянной готовности к использованию системы оповещения органов управления, населения об опасностях, возникающих приведении военных действий или вследствие этих действий, а также об угрозе возникновения или о возникновении чрезвычайных ситуаций природного и техногенного характера" на 2019-</t>
    </r>
    <r>
      <rPr>
        <sz val="10"/>
        <color rgb="FF002060"/>
        <rFont val="Times New Roman"/>
        <family val="1"/>
        <charset val="204"/>
      </rPr>
      <t xml:space="preserve">2027 </t>
    </r>
    <r>
      <rPr>
        <sz val="10"/>
        <color theme="1"/>
        <rFont val="Times New Roman"/>
        <family val="1"/>
        <charset val="204"/>
      </rPr>
      <t>годы</t>
    </r>
  </si>
  <si>
    <t>Мэр города</t>
  </si>
  <si>
    <t>М.В. Торопкин</t>
  </si>
  <si>
    <r>
      <t xml:space="preserve">Информация об изменениях объемов финансирования 
муниципальной программы </t>
    </r>
    <r>
      <rPr>
        <b/>
        <sz val="14"/>
        <color rgb="FF002060"/>
        <rFont val="Times New Roman"/>
        <family val="1"/>
        <charset val="204"/>
      </rPr>
      <t>за 2025 год</t>
    </r>
  </si>
  <si>
    <t xml:space="preserve">Редакция программы          
от 15.10.2025 
№ 1854-па (на конец отчетного периода)
</t>
  </si>
  <si>
    <t xml:space="preserve">Редакция программы    от 29.01.2025                   № 137-па (на начало отчетного периода)
</t>
  </si>
  <si>
    <t>28 587, 11</t>
  </si>
  <si>
    <t>1 072, 59</t>
  </si>
  <si>
    <r>
      <t>Отчет об исполнении мероприятий муниципальной программы города Усолье-Сибирское "Обеспечение комплексных мер по предупреждению и ликвидации чрезвычайных ситуаций природного и техногенного характера" на 2019-</t>
    </r>
    <r>
      <rPr>
        <b/>
        <sz val="12.5"/>
        <color rgb="FF002060"/>
        <rFont val="Times New Roman"/>
        <family val="1"/>
        <charset val="204"/>
      </rPr>
      <t>2027</t>
    </r>
    <r>
      <rPr>
        <b/>
        <sz val="12.5"/>
        <color theme="1"/>
        <rFont val="Times New Roman"/>
        <family val="1"/>
        <charset val="204"/>
      </rPr>
      <t xml:space="preserve"> годы </t>
    </r>
    <r>
      <rPr>
        <b/>
        <sz val="12.5"/>
        <color rgb="FF002060"/>
        <rFont val="Times New Roman"/>
        <family val="1"/>
        <charset val="204"/>
      </rPr>
      <t>за 2025 год</t>
    </r>
  </si>
  <si>
    <t>Объем финансирования, предусмотренный на 2025 год, руб.</t>
  </si>
  <si>
    <r>
      <t xml:space="preserve">Плановое значение показателя мероприятия на </t>
    </r>
    <r>
      <rPr>
        <sz val="9"/>
        <color rgb="FF002060"/>
        <rFont val="Times New Roman"/>
        <family val="1"/>
        <charset val="204"/>
      </rPr>
      <t>2025 год</t>
    </r>
  </si>
  <si>
    <t>за 2025 год</t>
  </si>
  <si>
    <t>Отклонение от планового значения связано с проведением внеочередных заседаний КЧС и ПБ города, а также проведением внеплановых проверок эвакоорганов и учений (тренировок) по защите населения и территории города от чрезвычайных ситуаций мирного и военного времени</t>
  </si>
  <si>
    <r>
      <rPr>
        <sz val="9.5"/>
        <color rgb="FF002060"/>
        <rFont val="Times New Roman"/>
        <family val="1"/>
        <charset val="204"/>
      </rPr>
      <t xml:space="preserve">Фактическое уменьшение финансирования всего на сумму - </t>
    </r>
    <r>
      <rPr>
        <b/>
        <sz val="9.5"/>
        <color rgb="FF002060"/>
        <rFont val="Times New Roman"/>
        <family val="1"/>
        <charset val="204"/>
      </rPr>
      <t xml:space="preserve">91 077,20 руб. </t>
    </r>
    <r>
      <rPr>
        <sz val="9.5"/>
        <color rgb="FF002060"/>
        <rFont val="Times New Roman"/>
        <family val="1"/>
        <charset val="204"/>
      </rPr>
      <t xml:space="preserve">из них: экономия:                      </t>
    </r>
    <r>
      <rPr>
        <sz val="9.5"/>
        <color rgb="FFFF0000"/>
        <rFont val="Times New Roman"/>
        <family val="1"/>
        <charset val="204"/>
      </rPr>
      <t xml:space="preserve">                                                       </t>
    </r>
    <r>
      <rPr>
        <sz val="9.5"/>
        <color rgb="FF002060"/>
        <rFont val="Times New Roman"/>
        <family val="1"/>
        <charset val="204"/>
      </rPr>
      <t xml:space="preserve">- на выплату заработной платы, начисления и иные выплаты физ. лицам - 32 592,54 руб.;               - налоги - 897,29 руб.;                                                      - при заключении контрактов - 6 879,08 руб.;                                                                                                                               кредиторская задолженность за дкеабрь 2025г. - 50 708,29 руб.    </t>
    </r>
    <r>
      <rPr>
        <sz val="9.5"/>
        <color rgb="FFFF0000"/>
        <rFont val="Times New Roman"/>
        <family val="1"/>
        <charset val="204"/>
      </rPr>
      <t xml:space="preserve">                                                      </t>
    </r>
  </si>
  <si>
    <r>
      <t xml:space="preserve">Плановое значение </t>
    </r>
    <r>
      <rPr>
        <sz val="10"/>
        <color rgb="FF002060"/>
        <rFont val="Times New Roman"/>
        <family val="1"/>
        <charset val="204"/>
      </rPr>
      <t>на 2025 год</t>
    </r>
  </si>
  <si>
    <r>
      <t xml:space="preserve">Фактическое уменьшение финансирования произошло всего на сумму - </t>
    </r>
    <r>
      <rPr>
        <b/>
        <sz val="9.5"/>
        <color rgb="FF002060"/>
        <rFont val="Times New Roman"/>
        <family val="1"/>
        <charset val="204"/>
      </rPr>
      <t>35 327,57 руб</t>
    </r>
    <r>
      <rPr>
        <sz val="9.5"/>
        <color rgb="FF002060"/>
        <rFont val="Times New Roman"/>
        <family val="1"/>
        <charset val="204"/>
      </rPr>
      <t xml:space="preserve">.                       из них:                                                                                    - экономия от заключения контрактов - 4,65 руб.;                                                                            - остаток неиспользованных денежных средств по договору на оплату за местные линии связи МСОН за декабрь 2025г.  -  1 166,36 руб.  кредиторская задолженность за декабрь 2025г. - 34 156,56 руб. ;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</si>
</sst>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₽_-;\-* #,##0.00\ _₽_-;_-* &quot;-&quot;??\ _₽_-;_-@_-"/>
    <numFmt numFmtId="164" formatCode="#,##0.000"/>
    <numFmt numFmtId="165" formatCode="#,##0.00\ _₽"/>
  </numFmts>
  <fonts count="32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scheme val="minor"/>
    </font>
    <font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sz val="12.5"/>
      <color theme="1"/>
      <name val="Times New Roman"/>
      <family val="1"/>
      <charset val="204"/>
    </font>
    <font>
      <b/>
      <sz val="12.5"/>
      <color theme="1"/>
      <name val="Calibri"/>
      <family val="2"/>
      <scheme val="minor"/>
    </font>
    <font>
      <sz val="12.5"/>
      <color theme="1"/>
      <name val="Times New Roman"/>
      <family val="1"/>
      <charset val="204"/>
    </font>
    <font>
      <sz val="12.5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.5"/>
      <color theme="1"/>
      <name val="Times New Roman"/>
      <family val="1"/>
      <charset val="204"/>
    </font>
    <font>
      <sz val="9.5"/>
      <color theme="1"/>
      <name val="Calibri"/>
      <family val="2"/>
      <scheme val="minor"/>
    </font>
    <font>
      <sz val="9"/>
      <name val="Times New Roman"/>
      <family val="1"/>
      <charset val="204"/>
    </font>
    <font>
      <sz val="9.5"/>
      <name val="Times New Roman"/>
      <family val="1"/>
      <charset val="204"/>
    </font>
    <font>
      <b/>
      <sz val="12.5"/>
      <color rgb="FF002060"/>
      <name val="Times New Roman"/>
      <family val="1"/>
      <charset val="204"/>
    </font>
    <font>
      <sz val="10"/>
      <color rgb="FF002060"/>
      <name val="Times New Roman"/>
      <family val="1"/>
      <charset val="204"/>
    </font>
    <font>
      <sz val="9.5"/>
      <color rgb="FF002060"/>
      <name val="Times New Roman"/>
      <family val="1"/>
      <charset val="204"/>
    </font>
    <font>
      <sz val="9"/>
      <color rgb="FF002060"/>
      <name val="Times New Roman"/>
      <family val="1"/>
      <charset val="204"/>
    </font>
    <font>
      <b/>
      <sz val="14"/>
      <color rgb="FF002060"/>
      <name val="Times New Roman"/>
      <family val="1"/>
      <charset val="204"/>
    </font>
    <font>
      <b/>
      <sz val="12.5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  <scheme val="minor"/>
    </font>
    <font>
      <b/>
      <sz val="12.5"/>
      <name val="Times New Roman"/>
      <family val="1"/>
      <charset val="204"/>
    </font>
    <font>
      <sz val="12"/>
      <color rgb="FF002060"/>
      <name val="Times New Roman"/>
      <family val="1"/>
      <charset val="204"/>
    </font>
    <font>
      <sz val="9.5"/>
      <color rgb="FFFF0000"/>
      <name val="Times New Roman"/>
      <family val="1"/>
      <charset val="204"/>
    </font>
    <font>
      <b/>
      <sz val="9.5"/>
      <color rgb="FF00206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52">
    <xf numFmtId="0" fontId="0" fillId="0" borderId="0" xfId="0"/>
    <xf numFmtId="0" fontId="0" fillId="0" borderId="0" xfId="0" applyAlignment="1">
      <alignment vertical="top"/>
    </xf>
    <xf numFmtId="0" fontId="1" fillId="0" borderId="0" xfId="0" applyFont="1" applyAlignment="1">
      <alignment wrapText="1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wrapText="1"/>
    </xf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vertical="top" wrapText="1"/>
    </xf>
    <xf numFmtId="0" fontId="0" fillId="0" borderId="0" xfId="0" applyAlignment="1">
      <alignment horizontal="center"/>
    </xf>
    <xf numFmtId="0" fontId="5" fillId="0" borderId="0" xfId="0" applyFont="1"/>
    <xf numFmtId="0" fontId="6" fillId="0" borderId="0" xfId="0" applyFont="1" applyAlignment="1">
      <alignment wrapText="1"/>
    </xf>
    <xf numFmtId="0" fontId="3" fillId="0" borderId="0" xfId="0" applyFont="1"/>
    <xf numFmtId="0" fontId="2" fillId="0" borderId="6" xfId="0" applyFont="1" applyBorder="1" applyAlignment="1">
      <alignment horizontal="center"/>
    </xf>
    <xf numFmtId="16" fontId="2" fillId="0" borderId="7" xfId="0" quotePrefix="1" applyNumberFormat="1" applyFont="1" applyBorder="1" applyAlignment="1">
      <alignment horizontal="center" vertical="top"/>
    </xf>
    <xf numFmtId="0" fontId="2" fillId="0" borderId="8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0" fontId="2" fillId="0" borderId="12" xfId="0" applyFont="1" applyBorder="1"/>
    <xf numFmtId="0" fontId="2" fillId="0" borderId="14" xfId="0" applyFont="1" applyBorder="1" applyAlignment="1">
      <alignment horizontal="center"/>
    </xf>
    <xf numFmtId="12" fontId="2" fillId="0" borderId="1" xfId="0" quotePrefix="1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justify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justify" vertical="top" wrapText="1"/>
    </xf>
    <xf numFmtId="0" fontId="2" fillId="0" borderId="1" xfId="0" applyFont="1" applyBorder="1"/>
    <xf numFmtId="0" fontId="2" fillId="0" borderId="10" xfId="0" applyFont="1" applyBorder="1" applyAlignment="1">
      <alignment horizontal="center" vertical="top" wrapText="1"/>
    </xf>
    <xf numFmtId="0" fontId="2" fillId="0" borderId="10" xfId="0" applyFont="1" applyBorder="1" applyAlignment="1">
      <alignment vertical="top" wrapText="1"/>
    </xf>
    <xf numFmtId="0" fontId="4" fillId="0" borderId="1" xfId="0" applyFont="1" applyFill="1" applyBorder="1" applyAlignment="1">
      <alignment vertical="top" wrapText="1"/>
    </xf>
    <xf numFmtId="0" fontId="4" fillId="0" borderId="14" xfId="0" applyFont="1" applyFill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Fill="1" applyBorder="1" applyAlignment="1">
      <alignment vertical="top" wrapText="1"/>
    </xf>
    <xf numFmtId="0" fontId="2" fillId="0" borderId="14" xfId="0" applyFont="1" applyBorder="1" applyAlignment="1">
      <alignment vertical="top" wrapText="1"/>
    </xf>
    <xf numFmtId="0" fontId="2" fillId="0" borderId="13" xfId="0" applyFont="1" applyBorder="1" applyAlignment="1">
      <alignment vertical="top" wrapText="1"/>
    </xf>
    <xf numFmtId="0" fontId="7" fillId="0" borderId="0" xfId="0" applyFont="1"/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right"/>
    </xf>
    <xf numFmtId="0" fontId="9" fillId="0" borderId="0" xfId="0" applyFont="1"/>
    <xf numFmtId="0" fontId="7" fillId="0" borderId="0" xfId="0" applyFont="1" applyAlignment="1">
      <alignment horizontal="center"/>
    </xf>
    <xf numFmtId="0" fontId="10" fillId="0" borderId="0" xfId="0" applyFont="1"/>
    <xf numFmtId="0" fontId="9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11" fillId="0" borderId="0" xfId="0" applyFont="1" applyAlignment="1">
      <alignment vertical="top" wrapText="1"/>
    </xf>
    <xf numFmtId="0" fontId="12" fillId="0" borderId="0" xfId="0" applyFont="1"/>
    <xf numFmtId="0" fontId="7" fillId="0" borderId="0" xfId="0" applyFont="1" applyAlignment="1">
      <alignment vertical="top" wrapText="1"/>
    </xf>
    <xf numFmtId="0" fontId="8" fillId="0" borderId="0" xfId="0" applyFont="1"/>
    <xf numFmtId="0" fontId="7" fillId="0" borderId="0" xfId="0" applyFont="1" applyAlignment="1">
      <alignment horizontal="left" wrapText="1"/>
    </xf>
    <xf numFmtId="0" fontId="15" fillId="0" borderId="14" xfId="0" applyFont="1" applyBorder="1" applyAlignment="1">
      <alignment horizontal="justify"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12" xfId="0" applyFont="1" applyBorder="1" applyAlignment="1">
      <alignment horizontal="center" vertical="top" wrapText="1"/>
    </xf>
    <xf numFmtId="0" fontId="15" fillId="0" borderId="11" xfId="0" applyFont="1" applyBorder="1" applyAlignment="1">
      <alignment horizontal="center" vertical="top" wrapText="1"/>
    </xf>
    <xf numFmtId="0" fontId="15" fillId="0" borderId="0" xfId="0" applyFont="1" applyAlignment="1">
      <alignment wrapText="1"/>
    </xf>
    <xf numFmtId="0" fontId="16" fillId="0" borderId="0" xfId="0" applyFont="1"/>
    <xf numFmtId="0" fontId="15" fillId="0" borderId="1" xfId="0" applyFont="1" applyBorder="1" applyAlignment="1">
      <alignment horizontal="center" wrapText="1"/>
    </xf>
    <xf numFmtId="0" fontId="15" fillId="0" borderId="12" xfId="0" applyFont="1" applyBorder="1" applyAlignment="1">
      <alignment horizontal="center" wrapText="1"/>
    </xf>
    <xf numFmtId="0" fontId="15" fillId="0" borderId="11" xfId="0" applyFont="1" applyBorder="1" applyAlignment="1">
      <alignment horizontal="center" wrapText="1"/>
    </xf>
    <xf numFmtId="0" fontId="15" fillId="0" borderId="10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justify" vertical="top" wrapText="1"/>
    </xf>
    <xf numFmtId="0" fontId="15" fillId="0" borderId="10" xfId="0" quotePrefix="1" applyFont="1" applyBorder="1" applyAlignment="1">
      <alignment horizontal="center" vertical="top" wrapText="1"/>
    </xf>
    <xf numFmtId="0" fontId="15" fillId="0" borderId="11" xfId="0" applyFont="1" applyBorder="1" applyAlignment="1">
      <alignment horizontal="justify" vertical="top" wrapText="1"/>
    </xf>
    <xf numFmtId="0" fontId="18" fillId="0" borderId="1" xfId="0" applyFont="1" applyBorder="1" applyAlignment="1">
      <alignment horizontal="justify" vertical="top" wrapText="1"/>
    </xf>
    <xf numFmtId="0" fontId="14" fillId="0" borderId="1" xfId="0" applyFont="1" applyBorder="1" applyAlignment="1">
      <alignment horizontal="center" vertical="top" wrapText="1"/>
    </xf>
    <xf numFmtId="0" fontId="17" fillId="0" borderId="11" xfId="0" applyFont="1" applyBorder="1" applyAlignment="1">
      <alignment horizontal="center" vertical="top" wrapText="1"/>
    </xf>
    <xf numFmtId="0" fontId="18" fillId="0" borderId="1" xfId="0" applyFont="1" applyBorder="1" applyAlignment="1">
      <alignment horizontal="center" vertical="top" wrapText="1"/>
    </xf>
    <xf numFmtId="0" fontId="15" fillId="0" borderId="0" xfId="0" quotePrefix="1" applyFont="1" applyBorder="1" applyAlignment="1">
      <alignment horizontal="center" vertical="top" wrapText="1"/>
    </xf>
    <xf numFmtId="0" fontId="15" fillId="0" borderId="0" xfId="0" applyFont="1" applyBorder="1" applyAlignment="1">
      <alignment horizontal="justify" vertical="top" wrapText="1"/>
    </xf>
    <xf numFmtId="0" fontId="18" fillId="0" borderId="0" xfId="0" applyFont="1" applyBorder="1" applyAlignment="1">
      <alignment horizontal="justify" vertical="top" wrapText="1"/>
    </xf>
    <xf numFmtId="0" fontId="18" fillId="0" borderId="0" xfId="0" applyFont="1" applyFill="1" applyBorder="1" applyAlignment="1">
      <alignment horizontal="center" vertical="top" wrapText="1"/>
    </xf>
    <xf numFmtId="0" fontId="19" fillId="0" borderId="0" xfId="0" applyFont="1"/>
    <xf numFmtId="0" fontId="20" fillId="0" borderId="12" xfId="0" applyFont="1" applyBorder="1" applyAlignment="1">
      <alignment horizontal="justify" vertical="top" wrapText="1"/>
    </xf>
    <xf numFmtId="0" fontId="26" fillId="0" borderId="0" xfId="0" applyFont="1" applyAlignment="1">
      <alignment horizontal="right"/>
    </xf>
    <xf numFmtId="164" fontId="2" fillId="0" borderId="0" xfId="0" applyNumberFormat="1" applyFont="1" applyAlignment="1">
      <alignment vertical="top" wrapText="1"/>
    </xf>
    <xf numFmtId="43" fontId="21" fillId="0" borderId="11" xfId="0" applyNumberFormat="1" applyFont="1" applyBorder="1" applyAlignment="1">
      <alignment vertical="top" wrapText="1"/>
    </xf>
    <xf numFmtId="0" fontId="21" fillId="0" borderId="11" xfId="0" applyFont="1" applyBorder="1" applyAlignment="1">
      <alignment horizontal="center" vertical="top" wrapText="1"/>
    </xf>
    <xf numFmtId="0" fontId="20" fillId="0" borderId="1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top" wrapText="1"/>
    </xf>
    <xf numFmtId="0" fontId="20" fillId="0" borderId="12" xfId="0" applyFont="1" applyBorder="1" applyAlignment="1">
      <alignment horizontal="center" vertical="top" wrapText="1"/>
    </xf>
    <xf numFmtId="0" fontId="20" fillId="0" borderId="0" xfId="0" applyFont="1" applyAlignment="1">
      <alignment vertical="top" wrapText="1"/>
    </xf>
    <xf numFmtId="165" fontId="20" fillId="0" borderId="1" xfId="0" applyNumberFormat="1" applyFont="1" applyBorder="1" applyAlignment="1">
      <alignment horizontal="center" vertical="top" wrapText="1"/>
    </xf>
    <xf numFmtId="0" fontId="20" fillId="0" borderId="1" xfId="0" applyFont="1" applyBorder="1" applyAlignment="1">
      <alignment horizontal="center" vertical="top" wrapText="1"/>
    </xf>
    <xf numFmtId="4" fontId="20" fillId="0" borderId="1" xfId="0" applyNumberFormat="1" applyFont="1" applyBorder="1" applyAlignment="1">
      <alignment horizontal="center" vertical="top" wrapText="1"/>
    </xf>
    <xf numFmtId="0" fontId="20" fillId="0" borderId="14" xfId="0" applyFont="1" applyBorder="1" applyAlignment="1">
      <alignment horizontal="center" vertical="top" wrapText="1"/>
    </xf>
    <xf numFmtId="0" fontId="29" fillId="0" borderId="0" xfId="0" applyFont="1" applyAlignment="1">
      <alignment horizontal="right"/>
    </xf>
    <xf numFmtId="165" fontId="20" fillId="0" borderId="12" xfId="0" applyNumberFormat="1" applyFont="1" applyBorder="1" applyAlignment="1">
      <alignment horizontal="center" vertical="top" wrapText="1"/>
    </xf>
    <xf numFmtId="4" fontId="20" fillId="0" borderId="12" xfId="0" applyNumberFormat="1" applyFont="1" applyBorder="1" applyAlignment="1">
      <alignment horizontal="center" vertical="top" wrapText="1"/>
    </xf>
    <xf numFmtId="0" fontId="20" fillId="0" borderId="9" xfId="0" applyFont="1" applyBorder="1" applyAlignment="1">
      <alignment horizontal="center" vertical="top" wrapText="1"/>
    </xf>
    <xf numFmtId="0" fontId="20" fillId="0" borderId="8" xfId="0" applyFont="1" applyFill="1" applyBorder="1" applyAlignment="1">
      <alignment horizontal="center" vertical="top" wrapText="1"/>
    </xf>
    <xf numFmtId="0" fontId="20" fillId="0" borderId="1" xfId="0" applyFont="1" applyFill="1" applyBorder="1" applyAlignment="1">
      <alignment horizontal="center" vertical="top" wrapText="1"/>
    </xf>
    <xf numFmtId="0" fontId="20" fillId="0" borderId="11" xfId="0" applyFont="1" applyFill="1" applyBorder="1" applyAlignment="1">
      <alignment horizontal="center" vertical="top" wrapText="1"/>
    </xf>
    <xf numFmtId="0" fontId="20" fillId="0" borderId="8" xfId="0" applyFont="1" applyBorder="1" applyAlignment="1">
      <alignment horizontal="center" vertical="top" wrapText="1"/>
    </xf>
    <xf numFmtId="0" fontId="25" fillId="0" borderId="0" xfId="0" applyFont="1" applyAlignment="1">
      <alignment wrapText="1"/>
    </xf>
    <xf numFmtId="43" fontId="30" fillId="0" borderId="0" xfId="0" applyNumberFormat="1" applyFont="1" applyBorder="1" applyAlignment="1">
      <alignment horizontal="center" vertical="top" wrapText="1"/>
    </xf>
    <xf numFmtId="0" fontId="30" fillId="0" borderId="0" xfId="0" applyFont="1" applyBorder="1" applyAlignment="1">
      <alignment horizontal="center" vertical="top" wrapText="1"/>
    </xf>
    <xf numFmtId="0" fontId="30" fillId="0" borderId="0" xfId="0" applyFont="1" applyFill="1" applyBorder="1" applyAlignment="1">
      <alignment horizontal="justify" vertical="top" wrapText="1"/>
    </xf>
    <xf numFmtId="0" fontId="25" fillId="0" borderId="0" xfId="0" applyFont="1" applyFill="1" applyAlignment="1">
      <alignment wrapText="1"/>
    </xf>
    <xf numFmtId="0" fontId="21" fillId="0" borderId="1" xfId="0" applyFont="1" applyBorder="1" applyAlignment="1">
      <alignment horizontal="center" vertical="top" wrapText="1"/>
    </xf>
    <xf numFmtId="0" fontId="21" fillId="0" borderId="1" xfId="0" applyFont="1" applyBorder="1" applyAlignment="1">
      <alignment horizontal="center" wrapText="1"/>
    </xf>
    <xf numFmtId="0" fontId="21" fillId="0" borderId="11" xfId="0" applyFont="1" applyBorder="1" applyAlignment="1">
      <alignment horizontal="center" wrapText="1"/>
    </xf>
    <xf numFmtId="0" fontId="21" fillId="0" borderId="1" xfId="0" applyFont="1" applyFill="1" applyBorder="1" applyAlignment="1">
      <alignment horizontal="center" vertical="top" wrapText="1"/>
    </xf>
    <xf numFmtId="0" fontId="21" fillId="0" borderId="11" xfId="0" applyFont="1" applyFill="1" applyBorder="1" applyAlignment="1">
      <alignment horizontal="center" vertical="top" wrapText="1"/>
    </xf>
    <xf numFmtId="0" fontId="18" fillId="0" borderId="12" xfId="0" applyFont="1" applyBorder="1" applyAlignment="1">
      <alignment horizontal="center" vertical="top" wrapText="1"/>
    </xf>
    <xf numFmtId="0" fontId="18" fillId="0" borderId="12" xfId="0" applyFont="1" applyBorder="1" applyAlignment="1">
      <alignment horizontal="center" wrapText="1"/>
    </xf>
    <xf numFmtId="0" fontId="26" fillId="0" borderId="0" xfId="0" applyFont="1" applyAlignment="1">
      <alignment horizontal="right" vertical="center"/>
    </xf>
    <xf numFmtId="0" fontId="4" fillId="0" borderId="0" xfId="0" applyFont="1" applyAlignment="1">
      <alignment horizontal="right"/>
    </xf>
    <xf numFmtId="0" fontId="18" fillId="0" borderId="11" xfId="0" applyFont="1" applyBorder="1" applyAlignment="1">
      <alignment horizontal="center" wrapText="1"/>
    </xf>
    <xf numFmtId="43" fontId="21" fillId="2" borderId="1" xfId="0" applyNumberFormat="1" applyFont="1" applyFill="1" applyBorder="1" applyAlignment="1">
      <alignment horizontal="center" vertical="top" wrapText="1"/>
    </xf>
    <xf numFmtId="2" fontId="21" fillId="2" borderId="11" xfId="0" applyNumberFormat="1" applyFont="1" applyFill="1" applyBorder="1" applyAlignment="1">
      <alignment horizontal="center" vertical="top" wrapText="1"/>
    </xf>
    <xf numFmtId="0" fontId="21" fillId="0" borderId="1" xfId="0" applyFont="1" applyBorder="1" applyAlignment="1">
      <alignment horizontal="justify" vertical="top" wrapText="1"/>
    </xf>
    <xf numFmtId="43" fontId="21" fillId="0" borderId="8" xfId="0" applyNumberFormat="1" applyFont="1" applyBorder="1" applyAlignment="1">
      <alignment vertical="top" wrapText="1"/>
    </xf>
    <xf numFmtId="0" fontId="22" fillId="0" borderId="14" xfId="0" applyFont="1" applyBorder="1" applyAlignment="1">
      <alignment horizontal="center" vertical="top" wrapText="1"/>
    </xf>
    <xf numFmtId="0" fontId="21" fillId="0" borderId="8" xfId="0" applyFont="1" applyBorder="1" applyAlignment="1">
      <alignment horizontal="center" vertical="top" wrapText="1"/>
    </xf>
    <xf numFmtId="0" fontId="21" fillId="0" borderId="14" xfId="0" applyFont="1" applyBorder="1" applyAlignment="1">
      <alignment horizontal="center" vertical="top" wrapText="1"/>
    </xf>
    <xf numFmtId="0" fontId="21" fillId="0" borderId="9" xfId="0" applyFont="1" applyBorder="1" applyAlignment="1">
      <alignment horizontal="center" vertical="top" wrapText="1"/>
    </xf>
    <xf numFmtId="0" fontId="21" fillId="0" borderId="12" xfId="0" applyFont="1" applyBorder="1" applyAlignment="1">
      <alignment horizontal="center" vertical="top" wrapText="1"/>
    </xf>
    <xf numFmtId="43" fontId="21" fillId="2" borderId="14" xfId="0" applyNumberFormat="1" applyFont="1" applyFill="1" applyBorder="1" applyAlignment="1">
      <alignment horizontal="center" vertical="top" wrapText="1"/>
    </xf>
    <xf numFmtId="2" fontId="21" fillId="2" borderId="8" xfId="0" applyNumberFormat="1" applyFont="1" applyFill="1" applyBorder="1" applyAlignment="1">
      <alignment horizontal="center" vertical="top" wrapText="1"/>
    </xf>
    <xf numFmtId="43" fontId="11" fillId="0" borderId="0" xfId="0" applyNumberFormat="1" applyFont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top" wrapText="1"/>
    </xf>
    <xf numFmtId="0" fontId="21" fillId="2" borderId="1" xfId="0" applyFont="1" applyFill="1" applyBorder="1" applyAlignment="1">
      <alignment horizontal="left" vertical="top" wrapText="1"/>
    </xf>
    <xf numFmtId="0" fontId="30" fillId="2" borderId="12" xfId="0" applyFont="1" applyFill="1" applyBorder="1" applyAlignment="1">
      <alignment horizontal="left" vertical="top" wrapText="1"/>
    </xf>
    <xf numFmtId="0" fontId="7" fillId="0" borderId="0" xfId="0" applyFont="1" applyAlignment="1">
      <alignment horizontal="center" wrapText="1"/>
    </xf>
    <xf numFmtId="0" fontId="8" fillId="0" borderId="0" xfId="0" applyFont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3" fillId="0" borderId="14" xfId="0" applyFont="1" applyBorder="1" applyAlignment="1"/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5" fillId="0" borderId="10" xfId="0" applyFont="1" applyBorder="1" applyAlignment="1">
      <alignment horizontal="justify" vertical="top" wrapText="1"/>
    </xf>
    <xf numFmtId="0" fontId="16" fillId="0" borderId="11" xfId="0" applyFont="1" applyBorder="1" applyAlignment="1">
      <alignment horizontal="justify" vertical="top" wrapText="1"/>
    </xf>
    <xf numFmtId="0" fontId="16" fillId="0" borderId="12" xfId="0" applyFont="1" applyBorder="1" applyAlignment="1">
      <alignment horizontal="justify" vertical="top" wrapText="1"/>
    </xf>
    <xf numFmtId="0" fontId="15" fillId="0" borderId="10" xfId="0" applyFont="1" applyBorder="1" applyAlignment="1">
      <alignment vertical="top" wrapText="1"/>
    </xf>
    <xf numFmtId="0" fontId="16" fillId="0" borderId="12" xfId="0" applyFont="1" applyBorder="1" applyAlignment="1">
      <alignment vertical="top" wrapText="1"/>
    </xf>
    <xf numFmtId="0" fontId="28" fillId="0" borderId="0" xfId="0" applyFont="1" applyAlignment="1">
      <alignment wrapText="1"/>
    </xf>
    <xf numFmtId="0" fontId="27" fillId="0" borderId="0" xfId="0" applyFont="1" applyAlignment="1">
      <alignment wrapText="1"/>
    </xf>
    <xf numFmtId="0" fontId="13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2" fillId="0" borderId="2" xfId="0" applyFont="1" applyBorder="1" applyAlignment="1">
      <alignment horizontal="justify" vertical="top" wrapText="1"/>
    </xf>
    <xf numFmtId="0" fontId="0" fillId="0" borderId="5" xfId="0" applyBorder="1" applyAlignment="1">
      <alignment vertical="top" wrapText="1"/>
    </xf>
    <xf numFmtId="0" fontId="0" fillId="0" borderId="7" xfId="0" applyBorder="1" applyAlignment="1">
      <alignment vertical="top" wrapText="1"/>
    </xf>
    <xf numFmtId="0" fontId="2" fillId="0" borderId="13" xfId="0" applyFont="1" applyBorder="1" applyAlignment="1">
      <alignment horizontal="justify" vertical="top" wrapText="1"/>
    </xf>
    <xf numFmtId="0" fontId="0" fillId="0" borderId="15" xfId="0" applyBorder="1" applyAlignment="1">
      <alignment vertical="top" wrapText="1"/>
    </xf>
    <xf numFmtId="0" fontId="0" fillId="0" borderId="14" xfId="0" applyBorder="1" applyAlignment="1">
      <alignment vertical="top" wrapText="1"/>
    </xf>
    <xf numFmtId="0" fontId="4" fillId="0" borderId="3" xfId="0" applyFont="1" applyBorder="1" applyAlignment="1">
      <alignment horizontal="center" vertical="center" wrapText="1"/>
    </xf>
    <xf numFmtId="0" fontId="27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2" fillId="0" borderId="2" xfId="0" applyFont="1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1"/>
  <sheetViews>
    <sheetView showWhiteSpace="0" view="pageLayout" topLeftCell="A19" zoomScaleNormal="100" workbookViewId="0">
      <selection activeCell="L11" sqref="L11"/>
    </sheetView>
  </sheetViews>
  <sheetFormatPr defaultRowHeight="15" x14ac:dyDescent="0.25"/>
  <cols>
    <col min="1" max="1" width="4.7109375" style="5" customWidth="1"/>
    <col min="2" max="2" width="42.140625" style="5" customWidth="1"/>
    <col min="3" max="3" width="8.7109375" style="5" customWidth="1"/>
    <col min="4" max="4" width="15" style="5" customWidth="1"/>
    <col min="5" max="5" width="16.85546875" style="5" customWidth="1"/>
    <col min="6" max="6" width="9" style="5" customWidth="1"/>
    <col min="7" max="7" width="8.7109375" style="5" customWidth="1"/>
    <col min="8" max="8" width="39.42578125" style="5" customWidth="1"/>
  </cols>
  <sheetData>
    <row r="1" spans="1:8" ht="15.75" x14ac:dyDescent="0.25">
      <c r="H1" s="34" t="s">
        <v>8</v>
      </c>
    </row>
    <row r="2" spans="1:8" ht="15.75" x14ac:dyDescent="0.25">
      <c r="H2" s="35" t="s">
        <v>39</v>
      </c>
    </row>
    <row r="3" spans="1:8" x14ac:dyDescent="0.25">
      <c r="H3" s="6"/>
    </row>
    <row r="4" spans="1:8" ht="15.75" x14ac:dyDescent="0.25">
      <c r="H4" s="35" t="s">
        <v>9</v>
      </c>
    </row>
    <row r="6" spans="1:8" ht="33" customHeight="1" x14ac:dyDescent="0.3">
      <c r="A6" s="119" t="s">
        <v>56</v>
      </c>
      <c r="B6" s="120"/>
      <c r="C6" s="120"/>
      <c r="D6" s="120"/>
      <c r="E6" s="120"/>
      <c r="F6" s="120"/>
      <c r="G6" s="120"/>
      <c r="H6" s="120"/>
    </row>
    <row r="7" spans="1:8" ht="16.5" x14ac:dyDescent="0.25">
      <c r="A7" s="9"/>
      <c r="B7" s="9"/>
      <c r="C7" s="9"/>
      <c r="D7" s="9"/>
      <c r="E7" s="67" t="s">
        <v>70</v>
      </c>
      <c r="F7" s="9"/>
      <c r="G7" s="9"/>
      <c r="H7" s="9"/>
    </row>
    <row r="8" spans="1:8" ht="20.25" customHeight="1" x14ac:dyDescent="0.25"/>
    <row r="9" spans="1:8" s="1" customFormat="1" ht="54" customHeight="1" x14ac:dyDescent="0.25">
      <c r="A9" s="126" t="s">
        <v>0</v>
      </c>
      <c r="B9" s="126" t="s">
        <v>1</v>
      </c>
      <c r="C9" s="126" t="s">
        <v>2</v>
      </c>
      <c r="D9" s="126" t="s">
        <v>73</v>
      </c>
      <c r="E9" s="126" t="s">
        <v>3</v>
      </c>
      <c r="F9" s="124" t="s">
        <v>4</v>
      </c>
      <c r="G9" s="125"/>
      <c r="H9" s="126" t="s">
        <v>5</v>
      </c>
    </row>
    <row r="10" spans="1:8" ht="25.5" customHeight="1" x14ac:dyDescent="0.25">
      <c r="A10" s="127"/>
      <c r="B10" s="127"/>
      <c r="C10" s="127"/>
      <c r="D10" s="127"/>
      <c r="E10" s="127"/>
      <c r="F10" s="18" t="s">
        <v>6</v>
      </c>
      <c r="G10" s="19" t="s">
        <v>7</v>
      </c>
      <c r="H10" s="127"/>
    </row>
    <row r="11" spans="1:8" ht="24" customHeight="1" x14ac:dyDescent="0.25">
      <c r="A11" s="17">
        <v>1</v>
      </c>
      <c r="B11" s="17">
        <v>2</v>
      </c>
      <c r="C11" s="17">
        <v>3</v>
      </c>
      <c r="D11" s="17">
        <v>4</v>
      </c>
      <c r="E11" s="17">
        <v>5</v>
      </c>
      <c r="F11" s="19">
        <v>6</v>
      </c>
      <c r="G11" s="19">
        <v>7</v>
      </c>
      <c r="H11" s="12">
        <v>8</v>
      </c>
    </row>
    <row r="12" spans="1:8" ht="33" customHeight="1" x14ac:dyDescent="0.25">
      <c r="A12" s="121" t="s">
        <v>57</v>
      </c>
      <c r="B12" s="122"/>
      <c r="C12" s="122"/>
      <c r="D12" s="122"/>
      <c r="E12" s="122"/>
      <c r="F12" s="122"/>
      <c r="G12" s="122"/>
      <c r="H12" s="123"/>
    </row>
    <row r="13" spans="1:8" ht="117" customHeight="1" x14ac:dyDescent="0.25">
      <c r="A13" s="20">
        <v>1</v>
      </c>
      <c r="B13" s="21" t="s">
        <v>29</v>
      </c>
      <c r="C13" s="22" t="s">
        <v>7</v>
      </c>
      <c r="D13" s="74">
        <v>100</v>
      </c>
      <c r="E13" s="78">
        <v>113.4</v>
      </c>
      <c r="F13" s="74">
        <f>E13-D13</f>
        <v>13.400000000000006</v>
      </c>
      <c r="G13" s="78">
        <f>F13</f>
        <v>13.400000000000006</v>
      </c>
      <c r="H13" s="68" t="s">
        <v>71</v>
      </c>
    </row>
    <row r="14" spans="1:8" ht="109.5" customHeight="1" x14ac:dyDescent="0.25">
      <c r="A14" s="20">
        <v>2</v>
      </c>
      <c r="B14" s="21" t="s">
        <v>10</v>
      </c>
      <c r="C14" s="22" t="s">
        <v>7</v>
      </c>
      <c r="D14" s="74">
        <v>100</v>
      </c>
      <c r="E14" s="86">
        <v>100</v>
      </c>
      <c r="F14" s="87">
        <v>0</v>
      </c>
      <c r="G14" s="86">
        <v>0</v>
      </c>
      <c r="H14" s="16"/>
    </row>
    <row r="15" spans="1:8" ht="33" customHeight="1" x14ac:dyDescent="0.25">
      <c r="A15" s="121" t="s">
        <v>58</v>
      </c>
      <c r="B15" s="122"/>
      <c r="C15" s="122"/>
      <c r="D15" s="122"/>
      <c r="E15" s="122"/>
      <c r="F15" s="122"/>
      <c r="G15" s="122"/>
      <c r="H15" s="123"/>
    </row>
    <row r="16" spans="1:8" ht="94.5" customHeight="1" x14ac:dyDescent="0.25">
      <c r="A16" s="13" t="s">
        <v>11</v>
      </c>
      <c r="B16" s="23" t="s">
        <v>18</v>
      </c>
      <c r="C16" s="14" t="s">
        <v>7</v>
      </c>
      <c r="D16" s="80">
        <v>100</v>
      </c>
      <c r="E16" s="88">
        <v>113.4</v>
      </c>
      <c r="F16" s="80">
        <f>E16-D16</f>
        <v>13.400000000000006</v>
      </c>
      <c r="G16" s="88">
        <f>F16</f>
        <v>13.400000000000006</v>
      </c>
      <c r="H16" s="68" t="s">
        <v>71</v>
      </c>
    </row>
    <row r="17" spans="1:8" ht="39" customHeight="1" x14ac:dyDescent="0.25">
      <c r="A17" s="121" t="s">
        <v>59</v>
      </c>
      <c r="B17" s="122"/>
      <c r="C17" s="122"/>
      <c r="D17" s="122"/>
      <c r="E17" s="122"/>
      <c r="F17" s="122"/>
      <c r="G17" s="122"/>
      <c r="H17" s="123"/>
    </row>
    <row r="18" spans="1:8" ht="80.25" customHeight="1" x14ac:dyDescent="0.25">
      <c r="A18" s="13" t="s">
        <v>12</v>
      </c>
      <c r="B18" s="23" t="s">
        <v>10</v>
      </c>
      <c r="C18" s="14" t="s">
        <v>7</v>
      </c>
      <c r="D18" s="78">
        <v>100</v>
      </c>
      <c r="E18" s="85">
        <v>100</v>
      </c>
      <c r="F18" s="86">
        <v>0</v>
      </c>
      <c r="G18" s="85">
        <v>0</v>
      </c>
      <c r="H18" s="24"/>
    </row>
    <row r="21" spans="1:8" s="38" customFormat="1" ht="17.25" x14ac:dyDescent="0.3">
      <c r="A21" s="36"/>
      <c r="B21" s="37" t="s">
        <v>60</v>
      </c>
      <c r="C21" s="33"/>
      <c r="D21" s="33"/>
      <c r="E21" s="33"/>
      <c r="F21" s="33"/>
      <c r="G21" s="33"/>
      <c r="H21" s="33" t="s">
        <v>61</v>
      </c>
    </row>
  </sheetData>
  <mergeCells count="11">
    <mergeCell ref="A6:H6"/>
    <mergeCell ref="A12:H12"/>
    <mergeCell ref="A15:H15"/>
    <mergeCell ref="A17:H17"/>
    <mergeCell ref="F9:G9"/>
    <mergeCell ref="A9:A10"/>
    <mergeCell ref="B9:B10"/>
    <mergeCell ref="C9:C10"/>
    <mergeCell ref="D9:D10"/>
    <mergeCell ref="E9:E10"/>
    <mergeCell ref="H9:H10"/>
  </mergeCells>
  <pageMargins left="0.23622047244094491" right="0.23622047244094491" top="0.74803149606299213" bottom="0.49" header="0.31496062992125984" footer="0.31496062992125984"/>
  <pageSetup paperSize="9" scale="98" fitToHeight="0" orientation="landscape" r:id="rId1"/>
  <headerFooter differentFirst="1">
    <oddHeader>&amp;C&amp;"Times New Roman,обычный"5</oddHeader>
    <firstHeader>&amp;C&amp;"Times New Roman,обычный"4</first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6"/>
  <sheetViews>
    <sheetView view="pageLayout" topLeftCell="A13" zoomScale="98" zoomScaleNormal="100" zoomScalePageLayoutView="98" workbookViewId="0">
      <selection activeCell="K13" sqref="K13"/>
    </sheetView>
  </sheetViews>
  <sheetFormatPr defaultRowHeight="15.75" x14ac:dyDescent="0.25"/>
  <cols>
    <col min="1" max="1" width="4.5703125" style="4" customWidth="1"/>
    <col min="2" max="2" width="27.28515625" style="4" customWidth="1"/>
    <col min="3" max="3" width="10.5703125" style="4" customWidth="1"/>
    <col min="4" max="4" width="11.140625" style="4" customWidth="1"/>
    <col min="5" max="5" width="15.7109375" style="89" customWidth="1"/>
    <col min="6" max="6" width="14.140625" style="89" customWidth="1"/>
    <col min="7" max="7" width="7.85546875" style="89" customWidth="1"/>
    <col min="8" max="8" width="20.7109375" style="4" customWidth="1"/>
    <col min="9" max="9" width="12.140625" style="4" customWidth="1"/>
    <col min="10" max="10" width="10.28515625" style="4" customWidth="1"/>
    <col min="11" max="11" width="33.7109375" style="89" customWidth="1"/>
    <col min="12" max="12" width="9.140625" style="2"/>
    <col min="13" max="13" width="22" style="2" customWidth="1"/>
    <col min="14" max="14" width="9.140625" style="2"/>
  </cols>
  <sheetData>
    <row r="2" spans="1:14" x14ac:dyDescent="0.25">
      <c r="K2" s="101" t="s">
        <v>19</v>
      </c>
    </row>
    <row r="3" spans="1:14" x14ac:dyDescent="0.25">
      <c r="K3" s="69" t="s">
        <v>39</v>
      </c>
    </row>
    <row r="4" spans="1:14" s="11" customFormat="1" ht="6.75" customHeight="1" x14ac:dyDescent="0.2">
      <c r="A4" s="4"/>
      <c r="B4" s="10"/>
      <c r="C4" s="4"/>
      <c r="D4" s="4"/>
      <c r="E4" s="89"/>
      <c r="F4" s="89"/>
      <c r="G4" s="89"/>
      <c r="H4" s="4"/>
      <c r="I4" s="4"/>
      <c r="J4" s="4"/>
      <c r="K4" s="102"/>
      <c r="L4" s="4"/>
      <c r="M4" s="4"/>
      <c r="N4" s="4"/>
    </row>
    <row r="5" spans="1:14" x14ac:dyDescent="0.25">
      <c r="K5" s="69" t="s">
        <v>20</v>
      </c>
    </row>
    <row r="6" spans="1:14" ht="32.25" customHeight="1" x14ac:dyDescent="0.25">
      <c r="A6" s="128" t="s">
        <v>67</v>
      </c>
      <c r="B6" s="129"/>
      <c r="C6" s="129"/>
      <c r="D6" s="129"/>
      <c r="E6" s="129"/>
      <c r="F6" s="129"/>
      <c r="G6" s="129"/>
      <c r="H6" s="129"/>
      <c r="I6" s="129"/>
      <c r="J6" s="129"/>
      <c r="K6" s="129"/>
    </row>
    <row r="7" spans="1:14" s="51" customFormat="1" ht="95.25" customHeight="1" x14ac:dyDescent="0.2">
      <c r="A7" s="47" t="s">
        <v>0</v>
      </c>
      <c r="B7" s="48" t="s">
        <v>13</v>
      </c>
      <c r="C7" s="49" t="s">
        <v>42</v>
      </c>
      <c r="D7" s="47" t="s">
        <v>14</v>
      </c>
      <c r="E7" s="72" t="s">
        <v>68</v>
      </c>
      <c r="F7" s="94" t="s">
        <v>43</v>
      </c>
      <c r="G7" s="72" t="s">
        <v>17</v>
      </c>
      <c r="H7" s="47" t="s">
        <v>15</v>
      </c>
      <c r="I7" s="61" t="s">
        <v>69</v>
      </c>
      <c r="J7" s="60" t="s">
        <v>47</v>
      </c>
      <c r="K7" s="99" t="s">
        <v>16</v>
      </c>
      <c r="L7" s="50"/>
      <c r="M7" s="50"/>
      <c r="N7" s="50"/>
    </row>
    <row r="8" spans="1:14" s="51" customFormat="1" ht="12.75" x14ac:dyDescent="0.2">
      <c r="A8" s="52">
        <v>1</v>
      </c>
      <c r="B8" s="53">
        <v>2</v>
      </c>
      <c r="C8" s="54">
        <v>3</v>
      </c>
      <c r="D8" s="52">
        <v>4</v>
      </c>
      <c r="E8" s="103">
        <v>5</v>
      </c>
      <c r="F8" s="95">
        <v>6</v>
      </c>
      <c r="G8" s="96">
        <v>7</v>
      </c>
      <c r="H8" s="52">
        <v>8</v>
      </c>
      <c r="I8" s="54">
        <v>9</v>
      </c>
      <c r="J8" s="52">
        <v>10</v>
      </c>
      <c r="K8" s="100">
        <v>11</v>
      </c>
      <c r="L8" s="50"/>
      <c r="M8" s="50"/>
      <c r="N8" s="50"/>
    </row>
    <row r="9" spans="1:14" s="51" customFormat="1" ht="57.75" customHeight="1" x14ac:dyDescent="0.2">
      <c r="A9" s="130" t="s">
        <v>50</v>
      </c>
      <c r="B9" s="131"/>
      <c r="C9" s="132"/>
      <c r="D9" s="46" t="s">
        <v>34</v>
      </c>
      <c r="E9" s="107">
        <v>29736485.329999998</v>
      </c>
      <c r="F9" s="113">
        <f>F10+F12</f>
        <v>29610080.560000002</v>
      </c>
      <c r="G9" s="114">
        <f>F9/E9*100</f>
        <v>99.574916912347845</v>
      </c>
      <c r="H9" s="108" t="s">
        <v>35</v>
      </c>
      <c r="I9" s="109" t="s">
        <v>35</v>
      </c>
      <c r="J9" s="110" t="s">
        <v>35</v>
      </c>
      <c r="K9" s="111" t="s">
        <v>35</v>
      </c>
      <c r="L9" s="50"/>
      <c r="M9" s="50"/>
      <c r="N9" s="50"/>
    </row>
    <row r="10" spans="1:14" s="51" customFormat="1" ht="79.5" customHeight="1" x14ac:dyDescent="0.2">
      <c r="A10" s="55">
        <v>1</v>
      </c>
      <c r="B10" s="133" t="s">
        <v>51</v>
      </c>
      <c r="C10" s="134"/>
      <c r="D10" s="56" t="s">
        <v>34</v>
      </c>
      <c r="E10" s="71">
        <v>28557903.84</v>
      </c>
      <c r="F10" s="104">
        <v>28466826.640000001</v>
      </c>
      <c r="G10" s="105">
        <f>F10/E10*100</f>
        <v>99.681078833690762</v>
      </c>
      <c r="H10" s="94" t="s">
        <v>35</v>
      </c>
      <c r="I10" s="72" t="s">
        <v>35</v>
      </c>
      <c r="J10" s="94" t="s">
        <v>35</v>
      </c>
      <c r="K10" s="112" t="s">
        <v>35</v>
      </c>
      <c r="L10" s="50"/>
      <c r="M10" s="50"/>
      <c r="N10" s="50"/>
    </row>
    <row r="11" spans="1:14" s="51" customFormat="1" ht="273.75" customHeight="1" x14ac:dyDescent="0.2">
      <c r="A11" s="57" t="s">
        <v>21</v>
      </c>
      <c r="B11" s="56" t="s">
        <v>22</v>
      </c>
      <c r="C11" s="58" t="s">
        <v>33</v>
      </c>
      <c r="D11" s="56" t="s">
        <v>34</v>
      </c>
      <c r="E11" s="71">
        <v>28557903.84</v>
      </c>
      <c r="F11" s="104">
        <f>F10</f>
        <v>28466826.640000001</v>
      </c>
      <c r="G11" s="105">
        <f>F11/E11*100</f>
        <v>99.681078833690762</v>
      </c>
      <c r="H11" s="106" t="s">
        <v>36</v>
      </c>
      <c r="I11" s="72">
        <v>100</v>
      </c>
      <c r="J11" s="116">
        <v>113.4</v>
      </c>
      <c r="K11" s="118" t="s">
        <v>72</v>
      </c>
      <c r="L11" s="50"/>
      <c r="M11" s="115">
        <f>F11+91077.2</f>
        <v>28557903.84</v>
      </c>
      <c r="N11" s="50"/>
    </row>
    <row r="12" spans="1:14" s="51" customFormat="1" ht="119.25" customHeight="1" x14ac:dyDescent="0.2">
      <c r="A12" s="55">
        <v>2</v>
      </c>
      <c r="B12" s="130" t="s">
        <v>48</v>
      </c>
      <c r="C12" s="132"/>
      <c r="D12" s="56" t="s">
        <v>34</v>
      </c>
      <c r="E12" s="71">
        <v>1178581.49</v>
      </c>
      <c r="F12" s="104">
        <v>1143253.92</v>
      </c>
      <c r="G12" s="105">
        <f>F12/E12*100</f>
        <v>97.002534801390766</v>
      </c>
      <c r="H12" s="62" t="s">
        <v>35</v>
      </c>
      <c r="I12" s="49" t="s">
        <v>35</v>
      </c>
      <c r="J12" s="47" t="s">
        <v>35</v>
      </c>
      <c r="K12" s="99" t="s">
        <v>35</v>
      </c>
      <c r="L12" s="50"/>
      <c r="M12" s="50"/>
      <c r="N12" s="50"/>
    </row>
    <row r="13" spans="1:14" s="51" customFormat="1" ht="209.25" customHeight="1" x14ac:dyDescent="0.2">
      <c r="A13" s="57" t="s">
        <v>12</v>
      </c>
      <c r="B13" s="56" t="s">
        <v>46</v>
      </c>
      <c r="C13" s="58" t="s">
        <v>33</v>
      </c>
      <c r="D13" s="56" t="s">
        <v>34</v>
      </c>
      <c r="E13" s="71">
        <v>1178581.49</v>
      </c>
      <c r="F13" s="104">
        <f>F12</f>
        <v>1143253.92</v>
      </c>
      <c r="G13" s="105">
        <f>F13/E13*100</f>
        <v>97.002534801390766</v>
      </c>
      <c r="H13" s="59" t="s">
        <v>37</v>
      </c>
      <c r="I13" s="97">
        <v>100</v>
      </c>
      <c r="J13" s="98">
        <v>100</v>
      </c>
      <c r="K13" s="117" t="s">
        <v>74</v>
      </c>
      <c r="L13" s="50"/>
      <c r="M13" s="115">
        <f>F13+35327.57</f>
        <v>1178581.49</v>
      </c>
      <c r="N13" s="50"/>
    </row>
    <row r="14" spans="1:14" s="51" customFormat="1" ht="19.5" customHeight="1" x14ac:dyDescent="0.2">
      <c r="A14" s="63"/>
      <c r="B14" s="64"/>
      <c r="C14" s="64"/>
      <c r="D14" s="64"/>
      <c r="E14" s="90"/>
      <c r="F14" s="90"/>
      <c r="G14" s="91"/>
      <c r="H14" s="65"/>
      <c r="I14" s="66"/>
      <c r="J14" s="66"/>
      <c r="K14" s="92"/>
      <c r="L14" s="50"/>
      <c r="M14" s="50"/>
      <c r="N14" s="50"/>
    </row>
    <row r="15" spans="1:14" x14ac:dyDescent="0.25">
      <c r="K15" s="93"/>
    </row>
    <row r="16" spans="1:14" s="38" customFormat="1" ht="17.25" x14ac:dyDescent="0.3">
      <c r="A16" s="39"/>
      <c r="B16" s="119" t="s">
        <v>52</v>
      </c>
      <c r="C16" s="119"/>
      <c r="D16" s="119"/>
      <c r="E16" s="119"/>
      <c r="F16" s="119"/>
      <c r="G16" s="119"/>
      <c r="H16" s="119"/>
      <c r="I16" s="119"/>
      <c r="J16" s="119"/>
      <c r="K16" s="119"/>
      <c r="L16" s="39"/>
      <c r="M16" s="39"/>
      <c r="N16" s="39"/>
    </row>
  </sheetData>
  <mergeCells count="5">
    <mergeCell ref="A6:K6"/>
    <mergeCell ref="A9:C9"/>
    <mergeCell ref="B10:C10"/>
    <mergeCell ref="B12:C12"/>
    <mergeCell ref="B16:K16"/>
  </mergeCells>
  <pageMargins left="0.23622047244094491" right="0" top="0.78740157480314965" bottom="0" header="0.39370078740157483" footer="0"/>
  <pageSetup paperSize="9" scale="85" fitToHeight="0" orientation="landscape" r:id="rId1"/>
  <headerFooter differentOddEven="1" differentFirst="1">
    <oddHeader>&amp;C&amp;"Times New Roman,обычный"7</oddHeader>
    <evenHeader>&amp;C&amp;"Times New Roman,обычный"7</evenHeader>
    <firstHeader>&amp;C&amp;"Times New Roman,обычный"6</first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O26"/>
  <sheetViews>
    <sheetView tabSelected="1" view="pageLayout" topLeftCell="A17" zoomScaleNormal="100" workbookViewId="0">
      <selection activeCell="A20" sqref="A20:A22"/>
    </sheetView>
  </sheetViews>
  <sheetFormatPr defaultRowHeight="15" x14ac:dyDescent="0.25"/>
  <cols>
    <col min="1" max="1" width="32.140625" style="7" customWidth="1"/>
    <col min="2" max="2" width="20.28515625" style="7" customWidth="1"/>
    <col min="3" max="3" width="18" style="76" customWidth="1"/>
    <col min="4" max="4" width="20" style="76" customWidth="1"/>
    <col min="5" max="15" width="9.140625" style="7"/>
  </cols>
  <sheetData>
    <row r="2" spans="1:15" ht="15.75" x14ac:dyDescent="0.25">
      <c r="D2" s="81" t="s">
        <v>44</v>
      </c>
    </row>
    <row r="3" spans="1:15" ht="15.75" x14ac:dyDescent="0.25">
      <c r="D3" s="81"/>
    </row>
    <row r="4" spans="1:15" ht="15.75" x14ac:dyDescent="0.25">
      <c r="D4" s="81" t="s">
        <v>54</v>
      </c>
    </row>
    <row r="5" spans="1:15" ht="15.75" x14ac:dyDescent="0.25">
      <c r="D5" s="81" t="s">
        <v>53</v>
      </c>
    </row>
    <row r="6" spans="1:15" s="42" customFormat="1" ht="42" customHeight="1" x14ac:dyDescent="0.3">
      <c r="A6" s="137" t="s">
        <v>62</v>
      </c>
      <c r="B6" s="138"/>
      <c r="C6" s="138"/>
      <c r="D6" s="138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</row>
    <row r="7" spans="1:15" s="8" customFormat="1" ht="40.5" customHeight="1" x14ac:dyDescent="0.25">
      <c r="A7" s="147" t="s">
        <v>24</v>
      </c>
      <c r="B7" s="149" t="s">
        <v>25</v>
      </c>
      <c r="C7" s="145" t="s">
        <v>26</v>
      </c>
      <c r="D7" s="146"/>
      <c r="E7" s="3"/>
      <c r="F7" s="3"/>
      <c r="G7" s="3"/>
      <c r="H7" s="3"/>
      <c r="I7" s="3"/>
      <c r="J7" s="3"/>
      <c r="K7" s="3"/>
      <c r="L7" s="3"/>
      <c r="M7" s="3"/>
      <c r="N7" s="3"/>
      <c r="O7" s="3"/>
    </row>
    <row r="8" spans="1:15" ht="81.75" customHeight="1" x14ac:dyDescent="0.25">
      <c r="A8" s="148"/>
      <c r="B8" s="150"/>
      <c r="C8" s="73" t="s">
        <v>64</v>
      </c>
      <c r="D8" s="73" t="s">
        <v>63</v>
      </c>
      <c r="E8" s="70"/>
    </row>
    <row r="9" spans="1:15" x14ac:dyDescent="0.25">
      <c r="A9" s="25">
        <v>1</v>
      </c>
      <c r="B9" s="15">
        <v>2</v>
      </c>
      <c r="C9" s="74">
        <v>3</v>
      </c>
      <c r="D9" s="75">
        <v>4</v>
      </c>
    </row>
    <row r="10" spans="1:15" x14ac:dyDescent="0.25">
      <c r="A10" s="139" t="s">
        <v>49</v>
      </c>
      <c r="B10" s="29" t="s">
        <v>27</v>
      </c>
      <c r="C10" s="77">
        <v>29659.69</v>
      </c>
      <c r="D10" s="82">
        <v>29736.49</v>
      </c>
    </row>
    <row r="11" spans="1:15" x14ac:dyDescent="0.25">
      <c r="A11" s="140"/>
      <c r="B11" s="29" t="s">
        <v>28</v>
      </c>
      <c r="C11" s="77">
        <v>29659.69</v>
      </c>
      <c r="D11" s="82">
        <v>29736.49</v>
      </c>
    </row>
    <row r="12" spans="1:15" ht="126" customHeight="1" x14ac:dyDescent="0.25">
      <c r="A12" s="140"/>
      <c r="B12" s="27" t="s">
        <v>31</v>
      </c>
      <c r="C12" s="78">
        <v>100</v>
      </c>
      <c r="D12" s="75">
        <v>100</v>
      </c>
    </row>
    <row r="13" spans="1:15" ht="238.5" customHeight="1" x14ac:dyDescent="0.25">
      <c r="A13" s="141"/>
      <c r="B13" s="30" t="s">
        <v>38</v>
      </c>
      <c r="C13" s="78">
        <v>100</v>
      </c>
      <c r="D13" s="75">
        <v>100</v>
      </c>
    </row>
    <row r="14" spans="1:15" x14ac:dyDescent="0.25">
      <c r="A14" s="151" t="s">
        <v>55</v>
      </c>
      <c r="B14" s="29" t="s">
        <v>27</v>
      </c>
      <c r="C14" s="79" t="s">
        <v>65</v>
      </c>
      <c r="D14" s="83">
        <v>28557.9</v>
      </c>
      <c r="E14" s="70"/>
    </row>
    <row r="15" spans="1:15" x14ac:dyDescent="0.25">
      <c r="A15" s="140"/>
      <c r="B15" s="31" t="s">
        <v>28</v>
      </c>
      <c r="C15" s="79" t="s">
        <v>65</v>
      </c>
      <c r="D15" s="83">
        <v>28557.9</v>
      </c>
    </row>
    <row r="16" spans="1:15" ht="92.25" customHeight="1" x14ac:dyDescent="0.25">
      <c r="A16" s="141"/>
      <c r="B16" s="28" t="s">
        <v>30</v>
      </c>
      <c r="C16" s="80">
        <v>100</v>
      </c>
      <c r="D16" s="84">
        <v>100</v>
      </c>
    </row>
    <row r="17" spans="1:15" x14ac:dyDescent="0.25">
      <c r="A17" s="139" t="s">
        <v>22</v>
      </c>
      <c r="B17" s="32" t="s">
        <v>27</v>
      </c>
      <c r="C17" s="79" t="s">
        <v>65</v>
      </c>
      <c r="D17" s="83">
        <v>28557.9</v>
      </c>
    </row>
    <row r="18" spans="1:15" ht="12.75" customHeight="1" x14ac:dyDescent="0.25">
      <c r="A18" s="140"/>
      <c r="B18" s="29" t="s">
        <v>28</v>
      </c>
      <c r="C18" s="79" t="s">
        <v>65</v>
      </c>
      <c r="D18" s="83">
        <v>28557.9</v>
      </c>
    </row>
    <row r="19" spans="1:15" ht="219.75" customHeight="1" x14ac:dyDescent="0.25">
      <c r="A19" s="141"/>
      <c r="B19" s="27" t="s">
        <v>30</v>
      </c>
      <c r="C19" s="78">
        <v>100</v>
      </c>
      <c r="D19" s="75">
        <v>100</v>
      </c>
    </row>
    <row r="20" spans="1:15" x14ac:dyDescent="0.25">
      <c r="A20" s="142" t="s">
        <v>45</v>
      </c>
      <c r="B20" s="26" t="s">
        <v>27</v>
      </c>
      <c r="C20" s="79" t="s">
        <v>66</v>
      </c>
      <c r="D20" s="79">
        <v>1178.58</v>
      </c>
    </row>
    <row r="21" spans="1:15" x14ac:dyDescent="0.25">
      <c r="A21" s="143"/>
      <c r="B21" s="26" t="s">
        <v>28</v>
      </c>
      <c r="C21" s="79" t="s">
        <v>66</v>
      </c>
      <c r="D21" s="79">
        <v>1178.58</v>
      </c>
    </row>
    <row r="22" spans="1:15" ht="219.75" customHeight="1" x14ac:dyDescent="0.25">
      <c r="A22" s="144"/>
      <c r="B22" s="27" t="s">
        <v>32</v>
      </c>
      <c r="C22" s="78">
        <v>100</v>
      </c>
      <c r="D22" s="75">
        <v>100</v>
      </c>
    </row>
    <row r="23" spans="1:15" x14ac:dyDescent="0.25">
      <c r="A23" s="142" t="s">
        <v>23</v>
      </c>
      <c r="B23" s="29" t="s">
        <v>27</v>
      </c>
      <c r="C23" s="79" t="s">
        <v>66</v>
      </c>
      <c r="D23" s="79">
        <v>1178.58</v>
      </c>
    </row>
    <row r="24" spans="1:15" x14ac:dyDescent="0.25">
      <c r="A24" s="143"/>
      <c r="B24" s="29" t="s">
        <v>28</v>
      </c>
      <c r="C24" s="79" t="s">
        <v>66</v>
      </c>
      <c r="D24" s="79">
        <v>1178.58</v>
      </c>
    </row>
    <row r="25" spans="1:15" ht="219.75" customHeight="1" x14ac:dyDescent="0.25">
      <c r="A25" s="144"/>
      <c r="B25" s="28" t="s">
        <v>32</v>
      </c>
      <c r="C25" s="80">
        <v>100</v>
      </c>
      <c r="D25" s="84">
        <v>100</v>
      </c>
    </row>
    <row r="26" spans="1:15" s="44" customFormat="1" ht="27.75" customHeight="1" x14ac:dyDescent="0.3">
      <c r="A26" s="45" t="s">
        <v>40</v>
      </c>
      <c r="B26" s="40"/>
      <c r="C26" s="135" t="s">
        <v>41</v>
      </c>
      <c r="D26" s="136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</row>
  </sheetData>
  <mergeCells count="10">
    <mergeCell ref="C26:D26"/>
    <mergeCell ref="A6:D6"/>
    <mergeCell ref="A17:A19"/>
    <mergeCell ref="A20:A22"/>
    <mergeCell ref="A23:A25"/>
    <mergeCell ref="C7:D7"/>
    <mergeCell ref="A7:A8"/>
    <mergeCell ref="B7:B8"/>
    <mergeCell ref="A10:A13"/>
    <mergeCell ref="A14:A16"/>
  </mergeCells>
  <pageMargins left="0.78740157480314965" right="0.39370078740157483" top="0.78740157480314965" bottom="0.39370078740157483" header="0.31496062992125984" footer="0.31496062992125984"/>
  <pageSetup paperSize="9" scale="99" fitToHeight="0" orientation="portrait" r:id="rId1"/>
  <headerFooter differentFirst="1">
    <oddHeader>&amp;C&amp;"Times New Roman,обычный"9</oddHeader>
    <firstHeader>&amp;C&amp;"Times New Roman,обычный"8</first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Прил. 1</vt:lpstr>
      <vt:lpstr>Прил. 2</vt:lpstr>
      <vt:lpstr>Таблица 3 к Приложению 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2026-02-24T00:34:19Z</dcterms:modified>
</cp:coreProperties>
</file>