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6" i="1"/>
  <c r="E15" i="1"/>
  <c r="D15" i="1"/>
  <c r="E11" i="1" l="1"/>
  <c r="E10" i="1"/>
  <c r="E9" i="1"/>
  <c r="D9" i="1"/>
  <c r="E8" i="1" l="1"/>
  <c r="E14" i="1" l="1"/>
  <c r="D17" i="1"/>
  <c r="D11" i="1" s="1"/>
  <c r="D16" i="1"/>
  <c r="D10" i="1" s="1"/>
  <c r="D8" i="1" l="1"/>
  <c r="E28" i="1" l="1"/>
  <c r="D28" i="1"/>
  <c r="D36" i="1" l="1"/>
  <c r="D23" i="1"/>
  <c r="D14" i="1"/>
  <c r="D39" i="1" l="1"/>
  <c r="D33" i="1"/>
  <c r="E36" i="1" l="1"/>
  <c r="E23" i="1" l="1"/>
  <c r="E39" i="1" l="1"/>
  <c r="E33" i="1"/>
</calcChain>
</file>

<file path=xl/sharedStrings.xml><?xml version="1.0" encoding="utf-8"?>
<sst xmlns="http://schemas.openxmlformats.org/spreadsheetml/2006/main" count="57" uniqueCount="29">
  <si>
    <t>Наименование программы, подпрограммы,  основного мероприятия, мероприятия, проекта</t>
  </si>
  <si>
    <t>Источники финансирования / Наименование целевого показателя</t>
  </si>
  <si>
    <t>Предусмотренный объем финансирования (тыс. руб.) / Значение целевого показателя</t>
  </si>
  <si>
    <t>Всего:</t>
  </si>
  <si>
    <t>Местный бюджет</t>
  </si>
  <si>
    <t>Средства Фонда</t>
  </si>
  <si>
    <t>Всего</t>
  </si>
  <si>
    <t>Основное мероприятие 1.6. Оценка рыночной стоимости жилых помещений, признанных аварийными до 01.01.2017 года</t>
  </si>
  <si>
    <t>Мэр города Усолье-Сибирское                                                 М.В. Торопкин</t>
  </si>
  <si>
    <t>Основное мероприятие 1.5. Проектирование строительства многоквартирных домов</t>
  </si>
  <si>
    <t>Основное мероприятие 1.1. Переселение граждан, проживающих в домах, признанных непригодными для проживания</t>
  </si>
  <si>
    <t>Областной бюджет</t>
  </si>
  <si>
    <t>Таблица 1</t>
  </si>
  <si>
    <t>к Приложению 3</t>
  </si>
  <si>
    <r>
      <rPr>
        <i/>
        <sz val="10"/>
        <rFont val="Times New Roman"/>
        <family val="1"/>
        <charset val="204"/>
      </rPr>
      <t xml:space="preserve">Целевой показатель 1
</t>
    </r>
    <r>
      <rPr>
        <sz val="10"/>
        <rFont val="Times New Roman"/>
        <family val="1"/>
        <charset val="204"/>
      </rPr>
      <t xml:space="preserve"> Количество граждан, переселенных из многоквартирных домов, признанных в установленном порядке аварийными и подлежащими сносу (человек)  </t>
    </r>
  </si>
  <si>
    <r>
      <rPr>
        <i/>
        <sz val="10"/>
        <rFont val="Times New Roman"/>
        <family val="1"/>
        <charset val="204"/>
      </rPr>
      <t>Целевой показатель 5</t>
    </r>
    <r>
      <rPr>
        <sz val="10"/>
        <rFont val="Times New Roman"/>
        <family val="1"/>
        <charset val="204"/>
      </rPr>
      <t xml:space="preserve"> 
Количество разработанной проектной документации (ед.)</t>
    </r>
  </si>
  <si>
    <r>
      <rPr>
        <i/>
        <sz val="10"/>
        <rFont val="Times New Roman"/>
        <family val="1"/>
        <charset val="204"/>
      </rPr>
      <t xml:space="preserve">Целевой показатель 6
</t>
    </r>
    <r>
      <rPr>
        <sz val="10"/>
        <rFont val="Times New Roman"/>
        <family val="1"/>
        <charset val="204"/>
      </rPr>
      <t>Количество жилых помещений, признанных аварийными до 01.01.2017 года, по которым проведена оценка рыночной стоимости (ед.)</t>
    </r>
  </si>
  <si>
    <r>
      <t xml:space="preserve">Целевой показатель 2
</t>
    </r>
    <r>
      <rPr>
        <sz val="10"/>
        <rFont val="Times New Roman"/>
        <family val="1"/>
        <charset val="204"/>
      </rPr>
      <t xml:space="preserve">Площадь снесенного аварийного жилищного фонда, признанного после 01 января 2012 года в установленном порядке аварийным и подлежащим сносу в связи с физическим износом в процессе эксплуатации (кв.м). </t>
    </r>
  </si>
  <si>
    <t>Основное мероприятие 1.2. 
Снос аварийного жилищного фонда, признанного после 01.01. 2012 года в установленном порядке аварийным и подлежащим сносу, в связи с физическим износом в процессе его эксплуатации</t>
  </si>
  <si>
    <t>Основное мероприятие 1.3. Обследование технического состояния и выдача заключений на жилые дома</t>
  </si>
  <si>
    <t>Муниципальная программа "Обеспечение населения доступным жильем" на 2019 -2027 годы</t>
  </si>
  <si>
    <t>Подпрограмма 1 "Переселение граждан из аварийного жилищного фонда в городе Усолье-Сибирское" на 2019-2027 годы</t>
  </si>
  <si>
    <t>Информация об изменениях объемов финансирования и целевых показателей 
муниципальной программы города Усолье-Сибирское «Обеспечение населения
 доступным жильем» на 2019-2027 годы 
за 2025 год</t>
  </si>
  <si>
    <r>
      <t xml:space="preserve">Редакция программы 
</t>
    </r>
    <r>
      <rPr>
        <u/>
        <sz val="10"/>
        <rFont val="Times New Roman"/>
        <family val="1"/>
        <charset val="204"/>
      </rPr>
      <t>от 26.12.2025 № 2474-па</t>
    </r>
    <r>
      <rPr>
        <sz val="10"/>
        <rFont val="Times New Roman"/>
        <family val="1"/>
        <charset val="204"/>
      </rPr>
      <t xml:space="preserve">
(на конец отчетного периода)</t>
    </r>
  </si>
  <si>
    <r>
      <t xml:space="preserve">Редакция программы 
</t>
    </r>
    <r>
      <rPr>
        <u/>
        <sz val="10"/>
        <rFont val="Times New Roman"/>
        <family val="1"/>
        <charset val="204"/>
      </rPr>
      <t>от 18.02.2025 № 281-па</t>
    </r>
    <r>
      <rPr>
        <sz val="10"/>
        <rFont val="Times New Roman"/>
        <family val="1"/>
        <charset val="204"/>
      </rPr>
      <t xml:space="preserve">
(на начало отчетного периода)</t>
    </r>
  </si>
  <si>
    <t>266*</t>
  </si>
  <si>
    <t>265*</t>
  </si>
  <si>
    <t xml:space="preserve">*При внесении изменений в Программу от 18.02.2025 г. № 281-па (далее все изменения в Программу в 2025 году) при корректировке значения целевого показателя допущена ошибка (плановое значение необходимо считать – 373 ед.). </t>
  </si>
  <si>
    <r>
      <rPr>
        <i/>
        <sz val="10"/>
        <rFont val="Times New Roman"/>
        <family val="1"/>
        <charset val="204"/>
      </rPr>
      <t xml:space="preserve">Целевой показатель 3
</t>
    </r>
    <r>
      <rPr>
        <sz val="10"/>
        <rFont val="Times New Roman"/>
        <family val="1"/>
        <charset val="204"/>
      </rPr>
      <t>Количество выданных заключений специализированной организации, проводившей обследования жилых домов (шт.)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</si>
</sst>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1" fillId="3" borderId="0" xfId="0" applyFont="1" applyFill="1"/>
    <xf numFmtId="4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5"/>
  <sheetViews>
    <sheetView tabSelected="1" topLeftCell="A25" zoomScaleNormal="100" workbookViewId="0">
      <selection activeCell="C35" sqref="C35"/>
    </sheetView>
  </sheetViews>
  <sheetFormatPr defaultRowHeight="15" x14ac:dyDescent="0.25"/>
  <cols>
    <col min="1" max="1" width="3" style="1" customWidth="1"/>
    <col min="2" max="2" width="30.28515625" style="1" customWidth="1"/>
    <col min="3" max="3" width="35.7109375" style="1" customWidth="1"/>
    <col min="4" max="4" width="22.85546875" style="1" customWidth="1"/>
    <col min="5" max="5" width="21" style="1" customWidth="1"/>
    <col min="6" max="16384" width="9.140625" style="1"/>
  </cols>
  <sheetData>
    <row r="1" spans="2:5" x14ac:dyDescent="0.25">
      <c r="D1" s="18" t="s">
        <v>12</v>
      </c>
      <c r="E1" s="18"/>
    </row>
    <row r="2" spans="2:5" x14ac:dyDescent="0.25">
      <c r="E2" s="2" t="s">
        <v>13</v>
      </c>
    </row>
    <row r="4" spans="2:5" ht="72.75" customHeight="1" x14ac:dyDescent="0.25">
      <c r="B4" s="16" t="s">
        <v>22</v>
      </c>
      <c r="C4" s="17"/>
      <c r="D4" s="17"/>
      <c r="E4" s="17"/>
    </row>
    <row r="5" spans="2:5" ht="30.75" customHeight="1" x14ac:dyDescent="0.25">
      <c r="B5" s="19" t="s">
        <v>0</v>
      </c>
      <c r="C5" s="19" t="s">
        <v>1</v>
      </c>
      <c r="D5" s="19" t="s">
        <v>2</v>
      </c>
      <c r="E5" s="19"/>
    </row>
    <row r="6" spans="2:5" ht="63.75" customHeight="1" x14ac:dyDescent="0.25">
      <c r="B6" s="19"/>
      <c r="C6" s="19"/>
      <c r="D6" s="12" t="s">
        <v>24</v>
      </c>
      <c r="E6" s="11" t="s">
        <v>23</v>
      </c>
    </row>
    <row r="7" spans="2:5" ht="12.75" customHeight="1" x14ac:dyDescent="0.25">
      <c r="B7" s="10">
        <v>1</v>
      </c>
      <c r="C7" s="10">
        <v>2</v>
      </c>
      <c r="D7" s="10">
        <v>3</v>
      </c>
      <c r="E7" s="10">
        <v>4</v>
      </c>
    </row>
    <row r="8" spans="2:5" ht="17.100000000000001" customHeight="1" x14ac:dyDescent="0.25">
      <c r="B8" s="15" t="s">
        <v>20</v>
      </c>
      <c r="C8" s="10" t="s">
        <v>3</v>
      </c>
      <c r="D8" s="3">
        <f>D9+D10+D11</f>
        <v>103900.14655999999</v>
      </c>
      <c r="E8" s="3">
        <f>E9+E10+E11</f>
        <v>210797.26011999999</v>
      </c>
    </row>
    <row r="9" spans="2:5" ht="17.100000000000001" customHeight="1" x14ac:dyDescent="0.25">
      <c r="B9" s="15"/>
      <c r="C9" s="10" t="s">
        <v>4</v>
      </c>
      <c r="D9" s="3">
        <f t="shared" ref="D9:E11" si="0">D15</f>
        <v>7293.5138399999996</v>
      </c>
      <c r="E9" s="3">
        <f t="shared" si="0"/>
        <v>69138.911399999997</v>
      </c>
    </row>
    <row r="10" spans="2:5" ht="17.100000000000001" customHeight="1" x14ac:dyDescent="0.25">
      <c r="B10" s="15"/>
      <c r="C10" s="10" t="s">
        <v>11</v>
      </c>
      <c r="D10" s="3">
        <f t="shared" si="0"/>
        <v>37412.784</v>
      </c>
      <c r="E10" s="3">
        <f t="shared" si="0"/>
        <v>82464.5</v>
      </c>
    </row>
    <row r="11" spans="2:5" ht="17.100000000000001" customHeight="1" x14ac:dyDescent="0.25">
      <c r="B11" s="15"/>
      <c r="C11" s="10" t="s">
        <v>5</v>
      </c>
      <c r="D11" s="3">
        <f t="shared" si="0"/>
        <v>59193.848720000002</v>
      </c>
      <c r="E11" s="3">
        <f t="shared" si="0"/>
        <v>59193.848720000002</v>
      </c>
    </row>
    <row r="12" spans="2:5" ht="69" customHeight="1" x14ac:dyDescent="0.25">
      <c r="B12" s="20"/>
      <c r="C12" s="4" t="s">
        <v>14</v>
      </c>
      <c r="D12" s="10" t="s">
        <v>25</v>
      </c>
      <c r="E12" s="10" t="s">
        <v>26</v>
      </c>
    </row>
    <row r="13" spans="2:5" ht="99.75" customHeight="1" x14ac:dyDescent="0.25">
      <c r="B13" s="21"/>
      <c r="C13" s="6" t="s">
        <v>17</v>
      </c>
      <c r="D13" s="3">
        <v>14283.94</v>
      </c>
      <c r="E13" s="3">
        <v>2241.08</v>
      </c>
    </row>
    <row r="14" spans="2:5" ht="17.100000000000001" customHeight="1" x14ac:dyDescent="0.25">
      <c r="B14" s="15" t="s">
        <v>21</v>
      </c>
      <c r="C14" s="10" t="s">
        <v>3</v>
      </c>
      <c r="D14" s="3">
        <f>D15+D16+D17</f>
        <v>103900.14655999999</v>
      </c>
      <c r="E14" s="3">
        <f>E15+E16+E17</f>
        <v>210797.26011999999</v>
      </c>
    </row>
    <row r="15" spans="2:5" ht="17.100000000000001" customHeight="1" x14ac:dyDescent="0.25">
      <c r="B15" s="15"/>
      <c r="C15" s="10" t="s">
        <v>4</v>
      </c>
      <c r="D15" s="3">
        <f>D24+D29+D34+D37+D40</f>
        <v>7293.5138399999996</v>
      </c>
      <c r="E15" s="3">
        <f>E24+E29+E34+E37+E40</f>
        <v>69138.911399999997</v>
      </c>
    </row>
    <row r="16" spans="2:5" ht="17.100000000000001" customHeight="1" x14ac:dyDescent="0.25">
      <c r="B16" s="15"/>
      <c r="C16" s="10" t="s">
        <v>11</v>
      </c>
      <c r="D16" s="3">
        <f>D25+D30</f>
        <v>37412.784</v>
      </c>
      <c r="E16" s="3">
        <f>E25+E30</f>
        <v>82464.5</v>
      </c>
    </row>
    <row r="17" spans="2:5" ht="17.100000000000001" customHeight="1" x14ac:dyDescent="0.25">
      <c r="B17" s="15"/>
      <c r="C17" s="10" t="s">
        <v>5</v>
      </c>
      <c r="D17" s="3">
        <f>D26</f>
        <v>59193.848720000002</v>
      </c>
      <c r="E17" s="3">
        <f>E26</f>
        <v>59193.848720000002</v>
      </c>
    </row>
    <row r="18" spans="2:5" ht="63.75" x14ac:dyDescent="0.25">
      <c r="B18" s="15"/>
      <c r="C18" s="4" t="s">
        <v>14</v>
      </c>
      <c r="D18" s="10" t="s">
        <v>25</v>
      </c>
      <c r="E18" s="10" t="s">
        <v>26</v>
      </c>
    </row>
    <row r="19" spans="2:5" ht="89.25" x14ac:dyDescent="0.25">
      <c r="B19" s="15"/>
      <c r="C19" s="6" t="s">
        <v>17</v>
      </c>
      <c r="D19" s="3">
        <v>14283.94</v>
      </c>
      <c r="E19" s="3">
        <v>2241.08</v>
      </c>
    </row>
    <row r="20" spans="2:5" ht="70.5" customHeight="1" x14ac:dyDescent="0.25">
      <c r="B20" s="15"/>
      <c r="C20" s="5" t="s">
        <v>28</v>
      </c>
      <c r="D20" s="10">
        <v>0</v>
      </c>
      <c r="E20" s="10">
        <v>2</v>
      </c>
    </row>
    <row r="21" spans="2:5" ht="42" customHeight="1" x14ac:dyDescent="0.25">
      <c r="B21" s="15"/>
      <c r="C21" s="5" t="s">
        <v>15</v>
      </c>
      <c r="D21" s="10">
        <v>1</v>
      </c>
      <c r="E21" s="10">
        <v>1</v>
      </c>
    </row>
    <row r="22" spans="2:5" ht="74.25" customHeight="1" x14ac:dyDescent="0.25">
      <c r="B22" s="15"/>
      <c r="C22" s="5" t="s">
        <v>16</v>
      </c>
      <c r="D22" s="10">
        <v>0</v>
      </c>
      <c r="E22" s="10">
        <v>3</v>
      </c>
    </row>
    <row r="23" spans="2:5" ht="17.100000000000001" customHeight="1" x14ac:dyDescent="0.25">
      <c r="B23" s="15" t="s">
        <v>10</v>
      </c>
      <c r="C23" s="10" t="s">
        <v>3</v>
      </c>
      <c r="D23" s="3">
        <f>D24+D25+D26</f>
        <v>101106.63271999999</v>
      </c>
      <c r="E23" s="3">
        <f>E24+E25+E26</f>
        <v>207866.76011999999</v>
      </c>
    </row>
    <row r="24" spans="2:5" ht="17.100000000000001" customHeight="1" x14ac:dyDescent="0.25">
      <c r="B24" s="15"/>
      <c r="C24" s="10" t="s">
        <v>4</v>
      </c>
      <c r="D24" s="3">
        <v>4500</v>
      </c>
      <c r="E24" s="3">
        <v>66208.411399999997</v>
      </c>
    </row>
    <row r="25" spans="2:5" ht="17.100000000000001" customHeight="1" x14ac:dyDescent="0.25">
      <c r="B25" s="15"/>
      <c r="C25" s="10" t="s">
        <v>11</v>
      </c>
      <c r="D25" s="3">
        <v>37412.784</v>
      </c>
      <c r="E25" s="3">
        <v>82464.5</v>
      </c>
    </row>
    <row r="26" spans="2:5" ht="17.100000000000001" customHeight="1" x14ac:dyDescent="0.25">
      <c r="B26" s="15"/>
      <c r="C26" s="10" t="s">
        <v>5</v>
      </c>
      <c r="D26" s="3">
        <v>59193.848720000002</v>
      </c>
      <c r="E26" s="3">
        <v>59193.848720000002</v>
      </c>
    </row>
    <row r="27" spans="2:5" ht="71.25" customHeight="1" x14ac:dyDescent="0.25">
      <c r="B27" s="15"/>
      <c r="C27" s="4" t="s">
        <v>14</v>
      </c>
      <c r="D27" s="10" t="s">
        <v>25</v>
      </c>
      <c r="E27" s="10" t="s">
        <v>26</v>
      </c>
    </row>
    <row r="28" spans="2:5" ht="17.100000000000001" customHeight="1" x14ac:dyDescent="0.25">
      <c r="B28" s="22" t="s">
        <v>18</v>
      </c>
      <c r="C28" s="10" t="s">
        <v>3</v>
      </c>
      <c r="D28" s="3">
        <f>D29+D30+D31</f>
        <v>2653.5138400000001</v>
      </c>
      <c r="E28" s="3">
        <f>E29+E30+E31</f>
        <v>2587</v>
      </c>
    </row>
    <row r="29" spans="2:5" ht="17.100000000000001" customHeight="1" x14ac:dyDescent="0.25">
      <c r="B29" s="22"/>
      <c r="C29" s="10" t="s">
        <v>4</v>
      </c>
      <c r="D29" s="3">
        <v>2653.5138400000001</v>
      </c>
      <c r="E29" s="3">
        <v>2587</v>
      </c>
    </row>
    <row r="30" spans="2:5" ht="17.100000000000001" customHeight="1" x14ac:dyDescent="0.25">
      <c r="B30" s="22"/>
      <c r="C30" s="10" t="s">
        <v>11</v>
      </c>
      <c r="D30" s="3">
        <v>0</v>
      </c>
      <c r="E30" s="3">
        <v>0</v>
      </c>
    </row>
    <row r="31" spans="2:5" ht="17.100000000000001" customHeight="1" x14ac:dyDescent="0.25">
      <c r="B31" s="22"/>
      <c r="C31" s="10" t="s">
        <v>5</v>
      </c>
      <c r="D31" s="3">
        <v>0</v>
      </c>
      <c r="E31" s="3">
        <v>0</v>
      </c>
    </row>
    <row r="32" spans="2:5" ht="97.5" customHeight="1" x14ac:dyDescent="0.25">
      <c r="B32" s="22"/>
      <c r="C32" s="6" t="s">
        <v>17</v>
      </c>
      <c r="D32" s="3">
        <v>14283.94</v>
      </c>
      <c r="E32" s="3">
        <v>2241.08</v>
      </c>
    </row>
    <row r="33" spans="2:5" ht="17.100000000000001" customHeight="1" x14ac:dyDescent="0.25">
      <c r="B33" s="15" t="s">
        <v>19</v>
      </c>
      <c r="C33" s="10" t="s">
        <v>6</v>
      </c>
      <c r="D33" s="3">
        <f>D34</f>
        <v>140</v>
      </c>
      <c r="E33" s="3">
        <f>E34</f>
        <v>88.5</v>
      </c>
    </row>
    <row r="34" spans="2:5" ht="17.100000000000001" customHeight="1" x14ac:dyDescent="0.25">
      <c r="B34" s="15"/>
      <c r="C34" s="10" t="s">
        <v>4</v>
      </c>
      <c r="D34" s="3">
        <v>140</v>
      </c>
      <c r="E34" s="3">
        <v>88.5</v>
      </c>
    </row>
    <row r="35" spans="2:5" s="8" customFormat="1" ht="64.5" customHeight="1" x14ac:dyDescent="0.25">
      <c r="B35" s="15"/>
      <c r="C35" s="5" t="s">
        <v>28</v>
      </c>
      <c r="D35" s="11">
        <v>0</v>
      </c>
      <c r="E35" s="11">
        <v>2</v>
      </c>
    </row>
    <row r="36" spans="2:5" s="8" customFormat="1" ht="17.100000000000001" customHeight="1" x14ac:dyDescent="0.25">
      <c r="B36" s="19" t="s">
        <v>9</v>
      </c>
      <c r="C36" s="11" t="s">
        <v>6</v>
      </c>
      <c r="D36" s="9">
        <f>D37</f>
        <v>0</v>
      </c>
      <c r="E36" s="9">
        <f>E37</f>
        <v>240</v>
      </c>
    </row>
    <row r="37" spans="2:5" s="8" customFormat="1" ht="17.100000000000001" customHeight="1" x14ac:dyDescent="0.25">
      <c r="B37" s="19"/>
      <c r="C37" s="11" t="s">
        <v>4</v>
      </c>
      <c r="D37" s="9">
        <v>0</v>
      </c>
      <c r="E37" s="9">
        <v>240</v>
      </c>
    </row>
    <row r="38" spans="2:5" s="8" customFormat="1" ht="43.5" customHeight="1" x14ac:dyDescent="0.25">
      <c r="B38" s="19"/>
      <c r="C38" s="7" t="s">
        <v>15</v>
      </c>
      <c r="D38" s="11">
        <v>1</v>
      </c>
      <c r="E38" s="11">
        <v>1</v>
      </c>
    </row>
    <row r="39" spans="2:5" s="8" customFormat="1" ht="17.100000000000001" customHeight="1" x14ac:dyDescent="0.25">
      <c r="B39" s="19" t="s">
        <v>7</v>
      </c>
      <c r="C39" s="11" t="s">
        <v>6</v>
      </c>
      <c r="D39" s="9">
        <f>D40</f>
        <v>0</v>
      </c>
      <c r="E39" s="9">
        <f>E40</f>
        <v>15</v>
      </c>
    </row>
    <row r="40" spans="2:5" s="8" customFormat="1" ht="17.100000000000001" customHeight="1" x14ac:dyDescent="0.25">
      <c r="B40" s="19"/>
      <c r="C40" s="11" t="s">
        <v>4</v>
      </c>
      <c r="D40" s="9">
        <v>0</v>
      </c>
      <c r="E40" s="9">
        <v>15</v>
      </c>
    </row>
    <row r="41" spans="2:5" s="8" customFormat="1" ht="63.75" x14ac:dyDescent="0.25">
      <c r="B41" s="19"/>
      <c r="C41" s="7" t="s">
        <v>16</v>
      </c>
      <c r="D41" s="11">
        <v>0</v>
      </c>
      <c r="E41" s="11">
        <v>3</v>
      </c>
    </row>
    <row r="42" spans="2:5" ht="34.5" customHeight="1" x14ac:dyDescent="0.25">
      <c r="B42" s="23" t="s">
        <v>27</v>
      </c>
      <c r="C42" s="24"/>
      <c r="D42" s="24"/>
      <c r="E42" s="24"/>
    </row>
    <row r="45" spans="2:5" ht="21" customHeight="1" x14ac:dyDescent="0.25">
      <c r="B45" s="13" t="s">
        <v>8</v>
      </c>
      <c r="C45" s="14"/>
      <c r="D45" s="14"/>
      <c r="E45" s="14"/>
    </row>
  </sheetData>
  <mergeCells count="14">
    <mergeCell ref="B45:E45"/>
    <mergeCell ref="B14:B22"/>
    <mergeCell ref="B23:B27"/>
    <mergeCell ref="B4:E4"/>
    <mergeCell ref="D1:E1"/>
    <mergeCell ref="B33:B35"/>
    <mergeCell ref="B36:B38"/>
    <mergeCell ref="B39:B41"/>
    <mergeCell ref="B5:B6"/>
    <mergeCell ref="C5:C6"/>
    <mergeCell ref="D5:E5"/>
    <mergeCell ref="B8:B13"/>
    <mergeCell ref="B28:B32"/>
    <mergeCell ref="B42:E42"/>
  </mergeCells>
  <pageMargins left="0.39370078740157483" right="0.35433070866141736" top="0.51181102362204722" bottom="0.55118110236220474" header="0.31496062992125984" footer="0.47244094488188981"/>
  <pageSetup paperSize="9" scale="84" orientation="portrait" r:id="rId1"/>
  <rowBreaks count="1" manualBreakCount="1">
    <brk id="22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2026-01-29T07:48:01Z</dcterms:modified>
</cp:coreProperties>
</file>