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gubanova\Desktop\!ВАЖНАЯ\МП_ОТЧЕТ за 2022-2023-2024\2025 год\ФСГС — 2025\!Пост.№ 471-па от 18.03.2025_ФСГС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Лист1!$A$1:$F$51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21" i="1"/>
  <c r="E22" i="1"/>
  <c r="E23" i="1"/>
  <c r="E27" i="1"/>
  <c r="D27" i="1" l="1"/>
  <c r="D21" i="1" s="1"/>
  <c r="D14" i="1" s="1"/>
  <c r="E29" i="1" l="1"/>
  <c r="E16" i="1" s="1"/>
  <c r="D29" i="1"/>
  <c r="E28" i="1"/>
  <c r="D28" i="1"/>
  <c r="D22" i="1" s="1"/>
  <c r="D15" i="1" s="1"/>
  <c r="D32" i="1"/>
  <c r="E32" i="1"/>
  <c r="E37" i="1"/>
  <c r="D37" i="1"/>
  <c r="D45" i="1"/>
  <c r="E45" i="1"/>
  <c r="D23" i="1" l="1"/>
  <c r="D16" i="1" s="1"/>
  <c r="E13" i="1"/>
  <c r="E20" i="1"/>
  <c r="D42" i="1"/>
  <c r="E42" i="1"/>
  <c r="E26" i="1"/>
  <c r="D26" i="1"/>
  <c r="D20" i="1" l="1"/>
  <c r="E9" i="1"/>
  <c r="E11" i="1"/>
  <c r="E10" i="1"/>
  <c r="D13" i="1" l="1"/>
  <c r="E8" i="1" l="1"/>
  <c r="D9" i="1"/>
  <c r="D11" i="1" l="1"/>
  <c r="D10" i="1"/>
  <c r="D8" i="1" l="1"/>
</calcChain>
</file>

<file path=xl/sharedStrings.xml><?xml version="1.0" encoding="utf-8"?>
<sst xmlns="http://schemas.openxmlformats.org/spreadsheetml/2006/main" count="62" uniqueCount="34">
  <si>
    <t>Наименование программы, подпрограммы,  основного мероприятия, мероприятия, проекта</t>
  </si>
  <si>
    <t>Источники финансирования / Наименование целевого показателя</t>
  </si>
  <si>
    <t>Предусмотренный объем финансирования (тыс. руб.) / Значение целевого показателя</t>
  </si>
  <si>
    <t>Всего</t>
  </si>
  <si>
    <t>Бюджет города</t>
  </si>
  <si>
    <t>Областной бюджет</t>
  </si>
  <si>
    <t>Федеральный бюджет</t>
  </si>
  <si>
    <t>Без финансирования</t>
  </si>
  <si>
    <t>Таблица 1  к Приложению 3</t>
  </si>
  <si>
    <t>*</t>
  </si>
  <si>
    <t>Благоустройство дворовых территорий многоквартирных домов</t>
  </si>
  <si>
    <t xml:space="preserve">Благоустройство территорий общего пользования </t>
  </si>
  <si>
    <t>Мероприятие 2.2. Мероприятия по проведению работ по образованию земельных участков, на которых расположены многоквартирные дома в рамках реализации федерального проекта «Формирование комфортной городской среды»</t>
  </si>
  <si>
    <t>Значение целевого показателя относится к мероприятию 1.1. Формирование комфортной городской среды, в т.ч., Благоустройство дворовых территорий многоквартирных домов</t>
  </si>
  <si>
    <t>Мероприятие 1.1. Формирование комфортной городской среды, в т.ч.</t>
  </si>
  <si>
    <t xml:space="preserve">Основное мероприятие 1. Мероприятия в рамках реализации национального проекта «Жильё и городская среда»  </t>
  </si>
  <si>
    <t>Основное мероприятие 2. Мероприятия по благоустройству дворовых территорий многоквартирных домов</t>
  </si>
  <si>
    <t xml:space="preserve">                         М.В. Торопкин</t>
  </si>
  <si>
    <r>
      <rPr>
        <i/>
        <sz val="12"/>
        <rFont val="Times New Roman"/>
        <family val="1"/>
        <charset val="204"/>
      </rPr>
      <t xml:space="preserve">Целевой показатель 1.   </t>
    </r>
    <r>
      <rPr>
        <sz val="12"/>
        <rFont val="Times New Roman"/>
        <family val="1"/>
        <charset val="204"/>
      </rPr>
      <t xml:space="preserve">                                                        Доля благоустроенных дворовых и общественных территорий города Усолье-Сибирское от   общего количества таких территорий (%)</t>
    </r>
  </si>
  <si>
    <r>
      <rPr>
        <i/>
        <sz val="12"/>
        <rFont val="Times New Roman"/>
        <family val="1"/>
        <charset val="204"/>
      </rPr>
      <t>Целевой показатель 1.</t>
    </r>
    <r>
      <rPr>
        <sz val="12"/>
        <rFont val="Times New Roman"/>
        <family val="1"/>
        <charset val="204"/>
      </rPr>
      <t xml:space="preserve"> Количество благоустроенных дворовых территорий многоквартирных домов (ед.)</t>
    </r>
  </si>
  <si>
    <r>
      <rPr>
        <i/>
        <sz val="12"/>
        <rFont val="Times New Roman"/>
        <family val="1"/>
        <charset val="204"/>
      </rPr>
      <t>Целевой показатель 2.</t>
    </r>
    <r>
      <rPr>
        <sz val="12"/>
        <rFont val="Times New Roman"/>
        <family val="1"/>
        <charset val="204"/>
      </rPr>
      <t xml:space="preserve"> Количество благоустроенных территорий общего пользования (ед.)</t>
    </r>
  </si>
  <si>
    <r>
      <rPr>
        <i/>
        <sz val="12"/>
        <rFont val="Times New Roman"/>
        <family val="1"/>
        <charset val="204"/>
      </rPr>
      <t>Целевой показатель 4.</t>
    </r>
    <r>
      <rPr>
        <sz val="12"/>
        <rFont val="Times New Roman"/>
        <family val="1"/>
        <charset val="204"/>
      </rPr>
      <t xml:space="preserve"> Количество образованных земельных участков, на которых расположены многоквартирные дома (ед.)</t>
    </r>
  </si>
  <si>
    <r>
      <rPr>
        <i/>
        <sz val="12"/>
        <rFont val="Times New Roman"/>
        <family val="1"/>
        <charset val="204"/>
      </rPr>
      <t xml:space="preserve">Целевой показатель 1.   </t>
    </r>
    <r>
      <rPr>
        <sz val="12"/>
        <rFont val="Times New Roman"/>
        <family val="1"/>
        <charset val="204"/>
      </rPr>
      <t xml:space="preserve">                                                      Количество благоустроенных дворовых территорий многоквартирных домов (ед.)</t>
    </r>
  </si>
  <si>
    <r>
      <rPr>
        <i/>
        <sz val="12"/>
        <rFont val="Times New Roman"/>
        <family val="1"/>
        <charset val="204"/>
      </rPr>
      <t>Целевой показатель 2</t>
    </r>
    <r>
      <rPr>
        <sz val="12"/>
        <rFont val="Times New Roman"/>
        <family val="1"/>
        <charset val="204"/>
      </rPr>
      <t>. Количество благоустроенных территорий общего пользования (ед.)</t>
    </r>
  </si>
  <si>
    <r>
      <rPr>
        <i/>
        <sz val="12"/>
        <rFont val="Times New Roman"/>
        <family val="1"/>
        <charset val="204"/>
      </rPr>
      <t>Целевой показатель 1.</t>
    </r>
    <r>
      <rPr>
        <sz val="12"/>
        <rFont val="Times New Roman"/>
        <family val="1"/>
        <charset val="204"/>
      </rPr>
      <t xml:space="preserve">                                                         Количество благоустроенных дворовых территорий многоквартирных домов (ед.)</t>
    </r>
  </si>
  <si>
    <r>
      <t xml:space="preserve">Целевой показатель 2. </t>
    </r>
    <r>
      <rPr>
        <sz val="12"/>
        <rFont val="Times New Roman"/>
        <family val="1"/>
        <charset val="204"/>
      </rPr>
      <t>Количество благоустроенных территорий общего пользования (ед.)</t>
    </r>
  </si>
  <si>
    <r>
      <rPr>
        <i/>
        <sz val="12"/>
        <rFont val="Times New Roman"/>
        <family val="1"/>
        <charset val="204"/>
      </rPr>
      <t xml:space="preserve">Целевой показатель 4.   </t>
    </r>
    <r>
      <rPr>
        <sz val="12"/>
        <rFont val="Times New Roman"/>
        <family val="1"/>
        <charset val="204"/>
      </rPr>
      <t xml:space="preserve">                                                      Количество образованных земельных участков, на которых расположены многоквартирные дома (ед.)</t>
    </r>
  </si>
  <si>
    <t>Мэр города</t>
  </si>
  <si>
    <t xml:space="preserve">Муниципальная программа города Усолье-Сибирское "Формирование современной городской среды" на 2018-2030 годы </t>
  </si>
  <si>
    <t>Подпрограмма "Развитие благоустройства территории города Усолье-Сибирское" 
на 2018-2030 годы</t>
  </si>
  <si>
    <r>
      <t xml:space="preserve">Информация об изменениях объемов финансирования и целевых показателей муниципальной программы города Усолье-Сибирское "Формирование современной городской среды" на 2018-2030 годы 
</t>
    </r>
    <r>
      <rPr>
        <b/>
        <u/>
        <sz val="16"/>
        <rFont val="Times New Roman"/>
        <family val="1"/>
        <charset val="204"/>
      </rPr>
      <t>за  2025 год</t>
    </r>
  </si>
  <si>
    <t>5</t>
  </si>
  <si>
    <r>
      <t xml:space="preserve">Редакция программы 
</t>
    </r>
    <r>
      <rPr>
        <u/>
        <sz val="12"/>
        <rFont val="Times New Roman"/>
        <family val="1"/>
        <charset val="204"/>
      </rPr>
      <t>от 07.11.2025 № 2026-</t>
    </r>
    <r>
      <rPr>
        <sz val="12"/>
        <rFont val="Times New Roman"/>
        <family val="1"/>
        <charset val="204"/>
      </rPr>
      <t>па 
(на конец отчетного периода)</t>
    </r>
  </si>
  <si>
    <r>
      <t xml:space="preserve">Редакция программы 
</t>
    </r>
    <r>
      <rPr>
        <u/>
        <sz val="12"/>
        <rFont val="Times New Roman"/>
        <family val="1"/>
        <charset val="204"/>
      </rPr>
      <t>от 24.03.2025 № 492-па</t>
    </r>
    <r>
      <rPr>
        <sz val="12"/>
        <rFont val="Times New Roman"/>
        <family val="1"/>
        <charset val="204"/>
      </rPr>
      <t xml:space="preserve">
(на начало отчетного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</si>
</sst>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_-* #,##0.00_р_._-;\-* #,##0.00_р_._-;_-* &quot;-&quot;??_р_._-;_-@_-"/>
    <numFmt numFmtId="166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5" fontId="2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0" xfId="0" applyFont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/>
    <xf numFmtId="0" fontId="10" fillId="0" borderId="1" xfId="0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4" fontId="13" fillId="0" borderId="0" xfId="0" applyNumberFormat="1" applyFont="1" applyBorder="1"/>
    <xf numFmtId="0" fontId="8" fillId="2" borderId="4" xfId="0" applyFont="1" applyFill="1" applyBorder="1" applyAlignment="1">
      <alignment horizontal="left" vertical="top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top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14" fillId="0" borderId="0" xfId="0" applyNumberFormat="1" applyFont="1" applyBorder="1"/>
    <xf numFmtId="0" fontId="15" fillId="0" borderId="0" xfId="0" applyFont="1" applyAlignment="1"/>
    <xf numFmtId="0" fontId="16" fillId="2" borderId="0" xfId="0" applyFont="1" applyFill="1" applyAlignment="1"/>
    <xf numFmtId="0" fontId="16" fillId="0" borderId="0" xfId="0" applyFont="1"/>
    <xf numFmtId="0" fontId="18" fillId="0" borderId="0" xfId="0" applyFont="1"/>
    <xf numFmtId="0" fontId="18" fillId="0" borderId="0" xfId="0" applyFont="1" applyBorder="1"/>
    <xf numFmtId="0" fontId="3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8" fillId="2" borderId="2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/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80" zoomScaleNormal="80" zoomScaleSheetLayoutView="80" workbookViewId="0">
      <selection activeCell="C10" sqref="C10"/>
    </sheetView>
  </sheetViews>
  <sheetFormatPr defaultRowHeight="15" x14ac:dyDescent="0.25"/>
  <cols>
    <col min="1" max="1" width="4" style="2" customWidth="1"/>
    <col min="2" max="2" width="49" style="1" customWidth="1"/>
    <col min="3" max="3" width="50.5703125" style="2" customWidth="1"/>
    <col min="4" max="4" width="31.42578125" style="1" customWidth="1"/>
    <col min="5" max="5" width="31.7109375" style="1" customWidth="1"/>
    <col min="6" max="6" width="9.140625" style="2"/>
    <col min="7" max="7" width="21.28515625" style="3" customWidth="1"/>
    <col min="8" max="8" width="17.140625" style="3" customWidth="1"/>
    <col min="9" max="9" width="21.140625" style="2" customWidth="1"/>
    <col min="10" max="16384" width="9.140625" style="2"/>
  </cols>
  <sheetData>
    <row r="1" spans="2:8" ht="27.75" customHeight="1" x14ac:dyDescent="0.25">
      <c r="D1" s="52" t="s">
        <v>8</v>
      </c>
      <c r="E1" s="52"/>
    </row>
    <row r="2" spans="2:8" ht="22.5" customHeight="1" x14ac:dyDescent="0.25">
      <c r="D2" s="36"/>
      <c r="E2" s="36"/>
    </row>
    <row r="3" spans="2:8" ht="59.25" customHeight="1" x14ac:dyDescent="0.25">
      <c r="B3" s="55" t="s">
        <v>30</v>
      </c>
      <c r="C3" s="55"/>
      <c r="D3" s="55"/>
      <c r="E3" s="55"/>
    </row>
    <row r="4" spans="2:8" ht="12.75" customHeight="1" x14ac:dyDescent="0.3">
      <c r="E4" s="4"/>
    </row>
    <row r="5" spans="2:8" ht="32.25" customHeight="1" x14ac:dyDescent="0.25">
      <c r="B5" s="53" t="s">
        <v>0</v>
      </c>
      <c r="C5" s="54" t="s">
        <v>1</v>
      </c>
      <c r="D5" s="56" t="s">
        <v>2</v>
      </c>
      <c r="E5" s="56"/>
    </row>
    <row r="6" spans="2:8" ht="84" customHeight="1" x14ac:dyDescent="0.25">
      <c r="B6" s="53"/>
      <c r="C6" s="54"/>
      <c r="D6" s="37" t="s">
        <v>33</v>
      </c>
      <c r="E6" s="37" t="s">
        <v>32</v>
      </c>
    </row>
    <row r="7" spans="2:8" ht="15.75" x14ac:dyDescent="0.25">
      <c r="B7" s="5">
        <v>1</v>
      </c>
      <c r="C7" s="6">
        <v>2</v>
      </c>
      <c r="D7" s="5">
        <v>3</v>
      </c>
      <c r="E7" s="5">
        <v>4</v>
      </c>
    </row>
    <row r="8" spans="2:8" ht="26.25" customHeight="1" x14ac:dyDescent="0.25">
      <c r="B8" s="51" t="s">
        <v>28</v>
      </c>
      <c r="C8" s="7" t="s">
        <v>3</v>
      </c>
      <c r="D8" s="8">
        <f>D9+D10+D11</f>
        <v>27440.5</v>
      </c>
      <c r="E8" s="8">
        <f>E9+E10+E11</f>
        <v>27248.545340000001</v>
      </c>
      <c r="G8" s="9"/>
      <c r="H8" s="9"/>
    </row>
    <row r="9" spans="2:8" ht="26.25" customHeight="1" x14ac:dyDescent="0.25">
      <c r="B9" s="51"/>
      <c r="C9" s="10" t="s">
        <v>4</v>
      </c>
      <c r="D9" s="8">
        <f>D14</f>
        <v>1200</v>
      </c>
      <c r="E9" s="8">
        <f>E14</f>
        <v>1008.04534</v>
      </c>
      <c r="G9" s="9"/>
      <c r="H9" s="9"/>
    </row>
    <row r="10" spans="2:8" ht="26.25" customHeight="1" x14ac:dyDescent="0.25">
      <c r="B10" s="51"/>
      <c r="C10" s="10" t="s">
        <v>5</v>
      </c>
      <c r="D10" s="8">
        <f t="shared" ref="D10:D11" si="0">D15</f>
        <v>1312.0255999999999</v>
      </c>
      <c r="E10" s="8">
        <f>E15</f>
        <v>1312.0255999999999</v>
      </c>
      <c r="G10" s="9"/>
      <c r="H10" s="9"/>
    </row>
    <row r="11" spans="2:8" ht="26.25" customHeight="1" x14ac:dyDescent="0.25">
      <c r="B11" s="51"/>
      <c r="C11" s="10" t="s">
        <v>6</v>
      </c>
      <c r="D11" s="8">
        <f t="shared" si="0"/>
        <v>24928.474399999999</v>
      </c>
      <c r="E11" s="8">
        <f>E16</f>
        <v>24928.474399999999</v>
      </c>
      <c r="G11" s="9"/>
      <c r="H11" s="9"/>
    </row>
    <row r="12" spans="2:8" ht="70.5" customHeight="1" x14ac:dyDescent="0.25">
      <c r="B12" s="51"/>
      <c r="C12" s="38" t="s">
        <v>18</v>
      </c>
      <c r="D12" s="11">
        <v>0.9</v>
      </c>
      <c r="E12" s="11">
        <v>0.9</v>
      </c>
    </row>
    <row r="13" spans="2:8" ht="26.25" customHeight="1" x14ac:dyDescent="0.25">
      <c r="B13" s="57" t="s">
        <v>29</v>
      </c>
      <c r="C13" s="12" t="s">
        <v>3</v>
      </c>
      <c r="D13" s="8">
        <f>D14+D15+D16</f>
        <v>27440.5</v>
      </c>
      <c r="E13" s="8">
        <f>E14+E15+E16</f>
        <v>27248.545340000001</v>
      </c>
      <c r="G13" s="9"/>
      <c r="H13" s="9"/>
    </row>
    <row r="14" spans="2:8" ht="26.25" customHeight="1" x14ac:dyDescent="0.25">
      <c r="B14" s="58"/>
      <c r="C14" s="13" t="s">
        <v>4</v>
      </c>
      <c r="D14" s="8">
        <f>D21+D43</f>
        <v>1200</v>
      </c>
      <c r="E14" s="8">
        <f>E21+E43</f>
        <v>1008.04534</v>
      </c>
      <c r="G14" s="14"/>
      <c r="H14" s="9"/>
    </row>
    <row r="15" spans="2:8" ht="26.25" customHeight="1" x14ac:dyDescent="0.25">
      <c r="B15" s="58"/>
      <c r="C15" s="13" t="s">
        <v>5</v>
      </c>
      <c r="D15" s="8">
        <f>D22</f>
        <v>1312.0255999999999</v>
      </c>
      <c r="E15" s="8">
        <f>E22</f>
        <v>1312.0255999999999</v>
      </c>
      <c r="G15" s="9"/>
      <c r="H15" s="9"/>
    </row>
    <row r="16" spans="2:8" ht="26.25" customHeight="1" x14ac:dyDescent="0.25">
      <c r="B16" s="58"/>
      <c r="C16" s="10" t="s">
        <v>6</v>
      </c>
      <c r="D16" s="8">
        <f>D23</f>
        <v>24928.474399999999</v>
      </c>
      <c r="E16" s="8">
        <f>E23</f>
        <v>24928.474399999999</v>
      </c>
      <c r="G16" s="9"/>
      <c r="H16" s="9"/>
    </row>
    <row r="17" spans="2:8" ht="55.5" customHeight="1" x14ac:dyDescent="0.25">
      <c r="B17" s="58"/>
      <c r="C17" s="15" t="s">
        <v>19</v>
      </c>
      <c r="D17" s="16">
        <v>5</v>
      </c>
      <c r="E17" s="16">
        <v>5</v>
      </c>
    </row>
    <row r="18" spans="2:8" ht="55.5" customHeight="1" x14ac:dyDescent="0.25">
      <c r="B18" s="58"/>
      <c r="C18" s="17" t="s">
        <v>20</v>
      </c>
      <c r="D18" s="18">
        <v>1</v>
      </c>
      <c r="E18" s="18">
        <v>1</v>
      </c>
    </row>
    <row r="19" spans="2:8" ht="55.5" customHeight="1" x14ac:dyDescent="0.25">
      <c r="B19" s="59"/>
      <c r="C19" s="17" t="s">
        <v>21</v>
      </c>
      <c r="D19" s="19">
        <v>5</v>
      </c>
      <c r="E19" s="20" t="s">
        <v>31</v>
      </c>
    </row>
    <row r="20" spans="2:8" ht="26.25" customHeight="1" x14ac:dyDescent="0.25">
      <c r="B20" s="44" t="s">
        <v>15</v>
      </c>
      <c r="C20" s="21" t="s">
        <v>3</v>
      </c>
      <c r="D20" s="22">
        <f>D21+D22+D23</f>
        <v>27440.5</v>
      </c>
      <c r="E20" s="22">
        <f>E21+E22+E23</f>
        <v>27248.545340000001</v>
      </c>
      <c r="G20" s="9"/>
      <c r="H20" s="9"/>
    </row>
    <row r="21" spans="2:8" ht="26.25" customHeight="1" x14ac:dyDescent="0.25">
      <c r="B21" s="45"/>
      <c r="C21" s="23" t="s">
        <v>4</v>
      </c>
      <c r="D21" s="22">
        <f>D27</f>
        <v>1200</v>
      </c>
      <c r="E21" s="22">
        <f>E27</f>
        <v>1008.04534</v>
      </c>
      <c r="G21" s="9"/>
      <c r="H21" s="9"/>
    </row>
    <row r="22" spans="2:8" ht="26.25" customHeight="1" x14ac:dyDescent="0.25">
      <c r="B22" s="45"/>
      <c r="C22" s="23" t="s">
        <v>5</v>
      </c>
      <c r="D22" s="22">
        <f>D28</f>
        <v>1312.0255999999999</v>
      </c>
      <c r="E22" s="22">
        <f>E28</f>
        <v>1312.0255999999999</v>
      </c>
      <c r="G22" s="9"/>
      <c r="H22" s="9"/>
    </row>
    <row r="23" spans="2:8" ht="26.25" customHeight="1" x14ac:dyDescent="0.25">
      <c r="B23" s="45"/>
      <c r="C23" s="23" t="s">
        <v>6</v>
      </c>
      <c r="D23" s="22">
        <f>D29</f>
        <v>24928.474399999999</v>
      </c>
      <c r="E23" s="22">
        <f>E29</f>
        <v>24928.474399999999</v>
      </c>
      <c r="G23" s="9"/>
      <c r="H23" s="9"/>
    </row>
    <row r="24" spans="2:8" ht="50.25" customHeight="1" x14ac:dyDescent="0.25">
      <c r="B24" s="45"/>
      <c r="C24" s="17" t="s">
        <v>22</v>
      </c>
      <c r="D24" s="16">
        <v>5</v>
      </c>
      <c r="E24" s="16">
        <v>5</v>
      </c>
      <c r="G24" s="9"/>
      <c r="H24" s="9"/>
    </row>
    <row r="25" spans="2:8" ht="62.25" customHeight="1" x14ac:dyDescent="0.25">
      <c r="B25" s="50"/>
      <c r="C25" s="17" t="s">
        <v>23</v>
      </c>
      <c r="D25" s="16">
        <v>1</v>
      </c>
      <c r="E25" s="16">
        <v>1</v>
      </c>
      <c r="G25" s="9"/>
      <c r="H25" s="9"/>
    </row>
    <row r="26" spans="2:8" ht="26.25" customHeight="1" x14ac:dyDescent="0.25">
      <c r="B26" s="44" t="s">
        <v>14</v>
      </c>
      <c r="C26" s="21" t="s">
        <v>3</v>
      </c>
      <c r="D26" s="24">
        <f>D27+D28+D29</f>
        <v>27440.5</v>
      </c>
      <c r="E26" s="24">
        <f>E27+E28+E29</f>
        <v>27248.545340000001</v>
      </c>
      <c r="G26" s="9"/>
      <c r="H26" s="9"/>
    </row>
    <row r="27" spans="2:8" ht="26.25" customHeight="1" x14ac:dyDescent="0.25">
      <c r="B27" s="45"/>
      <c r="C27" s="23" t="s">
        <v>4</v>
      </c>
      <c r="D27" s="24">
        <f>D33+D38</f>
        <v>1200</v>
      </c>
      <c r="E27" s="24">
        <f>E33+E38</f>
        <v>1008.04534</v>
      </c>
      <c r="G27" s="9"/>
      <c r="H27" s="9"/>
    </row>
    <row r="28" spans="2:8" ht="26.25" customHeight="1" x14ac:dyDescent="0.25">
      <c r="B28" s="46"/>
      <c r="C28" s="23" t="s">
        <v>5</v>
      </c>
      <c r="D28" s="24">
        <f t="shared" ref="D28:E28" si="1">D34+D39</f>
        <v>1312.0255999999999</v>
      </c>
      <c r="E28" s="24">
        <f t="shared" si="1"/>
        <v>1312.0255999999999</v>
      </c>
      <c r="G28" s="9"/>
      <c r="H28" s="9"/>
    </row>
    <row r="29" spans="2:8" ht="26.25" customHeight="1" x14ac:dyDescent="0.25">
      <c r="B29" s="46"/>
      <c r="C29" s="23" t="s">
        <v>6</v>
      </c>
      <c r="D29" s="24">
        <f t="shared" ref="D29:E29" si="2">D35+D40</f>
        <v>24928.474399999999</v>
      </c>
      <c r="E29" s="24">
        <f t="shared" si="2"/>
        <v>24928.474399999999</v>
      </c>
      <c r="G29" s="9"/>
      <c r="H29" s="9"/>
    </row>
    <row r="30" spans="2:8" ht="55.5" customHeight="1" x14ac:dyDescent="0.25">
      <c r="B30" s="47"/>
      <c r="C30" s="17" t="s">
        <v>22</v>
      </c>
      <c r="D30" s="16">
        <v>5</v>
      </c>
      <c r="E30" s="16">
        <v>5</v>
      </c>
      <c r="G30" s="9"/>
      <c r="H30" s="9"/>
    </row>
    <row r="31" spans="2:8" ht="51" customHeight="1" x14ac:dyDescent="0.25">
      <c r="B31" s="48"/>
      <c r="C31" s="17" t="s">
        <v>23</v>
      </c>
      <c r="D31" s="16">
        <v>1</v>
      </c>
      <c r="E31" s="16">
        <v>1</v>
      </c>
      <c r="G31" s="9"/>
      <c r="H31" s="9"/>
    </row>
    <row r="32" spans="2:8" ht="26.25" customHeight="1" x14ac:dyDescent="0.25">
      <c r="B32" s="41" t="s">
        <v>10</v>
      </c>
      <c r="C32" s="21" t="s">
        <v>3</v>
      </c>
      <c r="D32" s="22">
        <f>D33+D34+D35</f>
        <v>13567.514139999999</v>
      </c>
      <c r="E32" s="22">
        <f>E33+E34+E35</f>
        <v>13567.514139999999</v>
      </c>
      <c r="G32" s="9"/>
      <c r="H32" s="9"/>
    </row>
    <row r="33" spans="2:8" ht="26.25" customHeight="1" x14ac:dyDescent="0.25">
      <c r="B33" s="42"/>
      <c r="C33" s="23" t="s">
        <v>4</v>
      </c>
      <c r="D33" s="22">
        <v>66.761989999999997</v>
      </c>
      <c r="E33" s="22">
        <v>66.782070000000004</v>
      </c>
      <c r="G33" s="9"/>
      <c r="H33" s="9"/>
    </row>
    <row r="34" spans="2:8" ht="26.25" customHeight="1" x14ac:dyDescent="0.25">
      <c r="B34" s="42"/>
      <c r="C34" s="23" t="s">
        <v>5</v>
      </c>
      <c r="D34" s="22">
        <v>675.03791999999999</v>
      </c>
      <c r="E34" s="22">
        <v>675.03691000000003</v>
      </c>
      <c r="G34" s="9"/>
      <c r="H34" s="9"/>
    </row>
    <row r="35" spans="2:8" ht="26.25" customHeight="1" x14ac:dyDescent="0.25">
      <c r="B35" s="42"/>
      <c r="C35" s="23" t="s">
        <v>6</v>
      </c>
      <c r="D35" s="60">
        <v>12825.71423</v>
      </c>
      <c r="E35" s="22">
        <v>12825.695159999999</v>
      </c>
      <c r="G35" s="9"/>
      <c r="H35" s="9"/>
    </row>
    <row r="36" spans="2:8" ht="62.25" customHeight="1" x14ac:dyDescent="0.25">
      <c r="B36" s="43"/>
      <c r="C36" s="17" t="s">
        <v>24</v>
      </c>
      <c r="D36" s="16">
        <v>5</v>
      </c>
      <c r="E36" s="16">
        <v>5</v>
      </c>
      <c r="G36" s="9"/>
      <c r="H36" s="9"/>
    </row>
    <row r="37" spans="2:8" ht="26.25" customHeight="1" x14ac:dyDescent="0.25">
      <c r="B37" s="44" t="s">
        <v>11</v>
      </c>
      <c r="C37" s="21" t="s">
        <v>3</v>
      </c>
      <c r="D37" s="22">
        <f>D38+D39+D40</f>
        <v>13872.985859999999</v>
      </c>
      <c r="E37" s="22">
        <f>E38+E39+E40</f>
        <v>13681.031199999999</v>
      </c>
      <c r="G37" s="9"/>
      <c r="H37" s="9"/>
    </row>
    <row r="38" spans="2:8" ht="26.25" customHeight="1" x14ac:dyDescent="0.25">
      <c r="B38" s="45"/>
      <c r="C38" s="23" t="s">
        <v>4</v>
      </c>
      <c r="D38" s="22">
        <v>1133.23801</v>
      </c>
      <c r="E38" s="22">
        <v>941.26327000000003</v>
      </c>
      <c r="G38" s="9"/>
      <c r="H38" s="9"/>
    </row>
    <row r="39" spans="2:8" ht="26.25" customHeight="1" x14ac:dyDescent="0.25">
      <c r="B39" s="45"/>
      <c r="C39" s="23" t="s">
        <v>5</v>
      </c>
      <c r="D39" s="22">
        <v>636.98767999999995</v>
      </c>
      <c r="E39" s="22">
        <v>636.98869000000002</v>
      </c>
      <c r="G39" s="9"/>
      <c r="H39" s="9"/>
    </row>
    <row r="40" spans="2:8" ht="26.25" customHeight="1" x14ac:dyDescent="0.25">
      <c r="B40" s="45"/>
      <c r="C40" s="23" t="s">
        <v>6</v>
      </c>
      <c r="D40" s="60">
        <v>12102.76017</v>
      </c>
      <c r="E40" s="22">
        <v>12102.77924</v>
      </c>
      <c r="G40" s="9"/>
      <c r="H40" s="9"/>
    </row>
    <row r="41" spans="2:8" ht="66" customHeight="1" x14ac:dyDescent="0.25">
      <c r="B41" s="46"/>
      <c r="C41" s="25" t="s">
        <v>25</v>
      </c>
      <c r="D41" s="19">
        <v>1</v>
      </c>
      <c r="E41" s="19">
        <v>1</v>
      </c>
      <c r="G41" s="9"/>
      <c r="H41" s="9"/>
    </row>
    <row r="42" spans="2:8" ht="26.25" customHeight="1" x14ac:dyDescent="0.25">
      <c r="B42" s="44" t="s">
        <v>16</v>
      </c>
      <c r="C42" s="21" t="s">
        <v>3</v>
      </c>
      <c r="D42" s="22">
        <f>D43</f>
        <v>0</v>
      </c>
      <c r="E42" s="22">
        <f>E43</f>
        <v>0</v>
      </c>
      <c r="G42" s="9"/>
      <c r="H42" s="9"/>
    </row>
    <row r="43" spans="2:8" ht="26.25" customHeight="1" x14ac:dyDescent="0.25">
      <c r="B43" s="46"/>
      <c r="C43" s="23" t="s">
        <v>4</v>
      </c>
      <c r="D43" s="22">
        <v>0</v>
      </c>
      <c r="E43" s="22">
        <v>0</v>
      </c>
      <c r="G43" s="9"/>
      <c r="H43" s="9"/>
    </row>
    <row r="44" spans="2:8" ht="88.5" customHeight="1" x14ac:dyDescent="0.25">
      <c r="B44" s="49"/>
      <c r="C44" s="26" t="s">
        <v>13</v>
      </c>
      <c r="D44" s="19" t="s">
        <v>9</v>
      </c>
      <c r="E44" s="19" t="s">
        <v>9</v>
      </c>
      <c r="G44" s="9"/>
      <c r="H44" s="9"/>
    </row>
    <row r="45" spans="2:8" ht="26.25" customHeight="1" x14ac:dyDescent="0.25">
      <c r="B45" s="44" t="s">
        <v>12</v>
      </c>
      <c r="C45" s="21" t="s">
        <v>3</v>
      </c>
      <c r="D45" s="24" t="str">
        <f>D46</f>
        <v>Без финансирования</v>
      </c>
      <c r="E45" s="24" t="str">
        <f>E46</f>
        <v>Без финансирования</v>
      </c>
      <c r="G45" s="9"/>
      <c r="H45" s="9"/>
    </row>
    <row r="46" spans="2:8" ht="26.25" customHeight="1" x14ac:dyDescent="0.25">
      <c r="B46" s="45"/>
      <c r="C46" s="23" t="s">
        <v>4</v>
      </c>
      <c r="D46" s="24" t="s">
        <v>7</v>
      </c>
      <c r="E46" s="24" t="s">
        <v>7</v>
      </c>
      <c r="G46" s="9"/>
      <c r="H46" s="27"/>
    </row>
    <row r="47" spans="2:8" ht="69" customHeight="1" x14ac:dyDescent="0.25">
      <c r="B47" s="48"/>
      <c r="C47" s="17" t="s">
        <v>26</v>
      </c>
      <c r="D47" s="19">
        <v>5</v>
      </c>
      <c r="E47" s="19">
        <v>5</v>
      </c>
    </row>
    <row r="48" spans="2:8" ht="21.75" customHeight="1" x14ac:dyDescent="0.25">
      <c r="B48" s="33"/>
      <c r="C48" s="34"/>
      <c r="D48" s="35"/>
      <c r="E48" s="35"/>
    </row>
    <row r="49" spans="1:8" s="31" customFormat="1" ht="26.25" x14ac:dyDescent="0.4">
      <c r="A49" s="28"/>
      <c r="B49" s="29" t="s">
        <v>27</v>
      </c>
      <c r="C49" s="30"/>
      <c r="D49" s="39" t="s">
        <v>17</v>
      </c>
      <c r="E49" s="40"/>
      <c r="G49" s="32"/>
      <c r="H49" s="32"/>
    </row>
  </sheetData>
  <mergeCells count="14">
    <mergeCell ref="B20:B25"/>
    <mergeCell ref="B8:B12"/>
    <mergeCell ref="D1:E1"/>
    <mergeCell ref="B5:B6"/>
    <mergeCell ref="C5:C6"/>
    <mergeCell ref="B3:E3"/>
    <mergeCell ref="D5:E5"/>
    <mergeCell ref="B13:B19"/>
    <mergeCell ref="D49:E49"/>
    <mergeCell ref="B32:B36"/>
    <mergeCell ref="B26:B31"/>
    <mergeCell ref="B37:B41"/>
    <mergeCell ref="B45:B47"/>
    <mergeCell ref="B42:B44"/>
  </mergeCells>
  <pageMargins left="0.35433070866141736" right="0.23622047244094491" top="0.39370078740157483" bottom="0.39370078740157483" header="0.5511811023622047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Губанова Анастасия Александровна</cp:lastModifiedBy>
  <cp:lastPrinted>2026-01-20T01:04:25Z</cp:lastPrinted>
  <dcterms:created xsi:type="dcterms:W3CDTF">2020-01-22T05:09:04Z</dcterms:created>
  <dcterms:modified xsi:type="dcterms:W3CDTF">2026-01-20T01:04:28Z</dcterms:modified>
</cp:coreProperties>
</file>