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6F06E6B-CC82-4C45-90C3-9ADE757734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F8" i="1" l="1"/>
  <c r="G8" i="1"/>
  <c r="H8" i="1"/>
  <c r="I8" i="1"/>
  <c r="J8" i="1"/>
  <c r="F9" i="1"/>
  <c r="G9" i="1"/>
  <c r="H9" i="1"/>
  <c r="I9" i="1"/>
  <c r="J9" i="1"/>
  <c r="F10" i="1"/>
  <c r="G10" i="1"/>
  <c r="H10" i="1"/>
  <c r="I10" i="1"/>
  <c r="J10" i="1"/>
  <c r="E9" i="1"/>
  <c r="E10" i="1"/>
  <c r="E8" i="1"/>
  <c r="J15" i="1"/>
  <c r="I15" i="1"/>
  <c r="H15" i="1"/>
  <c r="G15" i="1"/>
  <c r="F15" i="1"/>
  <c r="E15" i="1"/>
  <c r="F7" i="1" l="1"/>
  <c r="I7" i="1"/>
  <c r="F11" i="1"/>
  <c r="G11" i="1"/>
  <c r="H11" i="1"/>
  <c r="I11" i="1"/>
  <c r="J11" i="1"/>
  <c r="E11" i="1"/>
  <c r="E7" i="1" l="1"/>
  <c r="H7" i="1"/>
  <c r="J7" i="1"/>
  <c r="G7" i="1"/>
</calcChain>
</file>

<file path=xl/sharedStrings.xml><?xml version="1.0" encoding="utf-8"?>
<sst xmlns="http://schemas.openxmlformats.org/spreadsheetml/2006/main" count="28" uniqueCount="21">
  <si>
    <t>№ п/п</t>
  </si>
  <si>
    <t>Наименование комплекса процессных мероприятий/мероприятия (результата)</t>
  </si>
  <si>
    <t>Ответственный исполнитель, Соисполнители</t>
  </si>
  <si>
    <t>Источник финансирования</t>
  </si>
  <si>
    <t>Объем финансирования, рублей</t>
  </si>
  <si>
    <t>В том числе по годам</t>
  </si>
  <si>
    <t xml:space="preserve"> МУНИЦИПАЛЬНЫЙ ПРОЕКТ 
«ЖИЛЬЕ»</t>
  </si>
  <si>
    <t>Всего, в том числе:</t>
  </si>
  <si>
    <t>Областной бюджет (далее - ОБ)</t>
  </si>
  <si>
    <t>Местный бюджет (далее - МБ)</t>
  </si>
  <si>
    <t>1.</t>
  </si>
  <si>
    <t>ОБ</t>
  </si>
  <si>
    <t>МБ</t>
  </si>
  <si>
    <t xml:space="preserve">ФИНАНСОВОЕ ОБЕСПЕЧЕНИЕ РЕАЛИЗАЦИИ МУНИЦИПАЛЬНОГО ПРОЕКТА
«Жилье» </t>
  </si>
  <si>
    <t>2.</t>
  </si>
  <si>
    <t>Снесен аварийный жилищный фонд</t>
  </si>
  <si>
    <t>Отдел по управлению жилищным фондом комитета по городскому хозяйству администрации города Усолье Сибирское</t>
  </si>
  <si>
    <t>Расселен аварийный жилищный фонд</t>
  </si>
  <si>
    <t>Средства фонда (далее - СФ)</t>
  </si>
  <si>
    <t>СФ</t>
  </si>
  <si>
    <t xml:space="preserve">
Таблица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</si>
</sst>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" fontId="3" fillId="0" borderId="0" xfId="0" applyNumberFormat="1" applyFont="1"/>
    <xf numFmtId="0" fontId="1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view="pageBreakPreview" zoomScaleNormal="90" zoomScaleSheetLayoutView="100" workbookViewId="0">
      <selection activeCell="G1" sqref="G1:J1"/>
    </sheetView>
  </sheetViews>
  <sheetFormatPr defaultRowHeight="15" x14ac:dyDescent="0.25"/>
  <cols>
    <col min="1" max="1" width="5" style="4" customWidth="1"/>
    <col min="2" max="2" width="19.28515625" style="4" customWidth="1"/>
    <col min="3" max="3" width="20.28515625" style="4" customWidth="1"/>
    <col min="4" max="4" width="18" style="4" customWidth="1"/>
    <col min="5" max="10" width="15.5703125" style="4" customWidth="1"/>
    <col min="11" max="11" width="9.140625" style="4"/>
    <col min="12" max="12" width="23.42578125" style="4" customWidth="1"/>
    <col min="13" max="13" width="22.28515625" style="4" customWidth="1"/>
    <col min="14" max="16384" width="9.140625" style="4"/>
  </cols>
  <sheetData>
    <row r="1" spans="1:12" ht="20.25" customHeight="1" x14ac:dyDescent="0.25">
      <c r="A1" s="6"/>
      <c r="B1" s="6"/>
      <c r="C1" s="6"/>
      <c r="D1" s="6"/>
      <c r="E1" s="6"/>
      <c r="F1" s="6"/>
      <c r="G1" s="30" t="s">
        <v>20</v>
      </c>
      <c r="H1" s="30"/>
      <c r="I1" s="30"/>
      <c r="J1" s="30"/>
    </row>
    <row r="2" spans="1:12" ht="38.25" customHeight="1" x14ac:dyDescent="0.25">
      <c r="A2" s="23" t="s">
        <v>13</v>
      </c>
      <c r="B2" s="23"/>
      <c r="C2" s="23"/>
      <c r="D2" s="23"/>
      <c r="E2" s="23"/>
      <c r="F2" s="23"/>
      <c r="G2" s="23"/>
      <c r="H2" s="23"/>
      <c r="I2" s="23"/>
      <c r="J2" s="23"/>
    </row>
    <row r="3" spans="1:12" ht="15" customHeight="1" x14ac:dyDescent="0.25">
      <c r="A3" s="24" t="s">
        <v>0</v>
      </c>
      <c r="B3" s="27" t="s">
        <v>1</v>
      </c>
      <c r="C3" s="14" t="s">
        <v>2</v>
      </c>
      <c r="D3" s="14" t="s">
        <v>3</v>
      </c>
      <c r="E3" s="11" t="s">
        <v>4</v>
      </c>
      <c r="F3" s="11"/>
      <c r="G3" s="11"/>
      <c r="H3" s="11"/>
      <c r="I3" s="11"/>
      <c r="J3" s="12"/>
    </row>
    <row r="4" spans="1:12" ht="27" customHeight="1" x14ac:dyDescent="0.25">
      <c r="A4" s="25"/>
      <c r="B4" s="28"/>
      <c r="C4" s="14"/>
      <c r="D4" s="14"/>
      <c r="E4" s="10" t="s">
        <v>5</v>
      </c>
      <c r="F4" s="11"/>
      <c r="G4" s="11"/>
      <c r="H4" s="11"/>
      <c r="I4" s="11"/>
      <c r="J4" s="12"/>
    </row>
    <row r="5" spans="1:12" ht="52.5" customHeight="1" x14ac:dyDescent="0.25">
      <c r="A5" s="26"/>
      <c r="B5" s="29"/>
      <c r="C5" s="14"/>
      <c r="D5" s="14"/>
      <c r="E5" s="1">
        <v>2026</v>
      </c>
      <c r="F5" s="1">
        <v>2027</v>
      </c>
      <c r="G5" s="1">
        <v>2028</v>
      </c>
      <c r="H5" s="1">
        <v>2029</v>
      </c>
      <c r="I5" s="1">
        <v>2030</v>
      </c>
      <c r="J5" s="1">
        <v>2031</v>
      </c>
    </row>
    <row r="6" spans="1:12" x14ac:dyDescent="0.25">
      <c r="A6" s="2">
        <v>1</v>
      </c>
      <c r="B6" s="2">
        <v>2</v>
      </c>
      <c r="C6" s="2">
        <v>3</v>
      </c>
      <c r="D6" s="2">
        <v>4</v>
      </c>
      <c r="E6" s="2">
        <v>6</v>
      </c>
      <c r="F6" s="2">
        <v>7</v>
      </c>
      <c r="G6" s="2">
        <v>8</v>
      </c>
      <c r="H6" s="2">
        <v>9</v>
      </c>
      <c r="I6" s="2">
        <v>10</v>
      </c>
      <c r="J6" s="2">
        <v>11</v>
      </c>
    </row>
    <row r="7" spans="1:12" x14ac:dyDescent="0.25">
      <c r="A7" s="15" t="s">
        <v>6</v>
      </c>
      <c r="B7" s="16"/>
      <c r="C7" s="21" t="s">
        <v>16</v>
      </c>
      <c r="D7" s="8" t="s">
        <v>7</v>
      </c>
      <c r="E7" s="9">
        <f t="shared" ref="E7:J7" si="0">SUM(E8:E10)</f>
        <v>85934955.890000001</v>
      </c>
      <c r="F7" s="9">
        <f t="shared" si="0"/>
        <v>60096000</v>
      </c>
      <c r="G7" s="9">
        <f t="shared" si="0"/>
        <v>1348230770</v>
      </c>
      <c r="H7" s="9">
        <f t="shared" si="0"/>
        <v>64226984.030000001</v>
      </c>
      <c r="I7" s="9">
        <f t="shared" si="0"/>
        <v>60000000</v>
      </c>
      <c r="J7" s="9">
        <f t="shared" si="0"/>
        <v>60000000</v>
      </c>
    </row>
    <row r="8" spans="1:12" ht="25.5" x14ac:dyDescent="0.25">
      <c r="A8" s="17"/>
      <c r="B8" s="18"/>
      <c r="C8" s="22"/>
      <c r="D8" s="1" t="s">
        <v>18</v>
      </c>
      <c r="E8" s="3">
        <f>E12+E16</f>
        <v>0</v>
      </c>
      <c r="F8" s="3">
        <f t="shared" ref="F8:J8" si="1">F12+F16</f>
        <v>0</v>
      </c>
      <c r="G8" s="3">
        <f t="shared" si="1"/>
        <v>0</v>
      </c>
      <c r="H8" s="3">
        <f t="shared" si="1"/>
        <v>0</v>
      </c>
      <c r="I8" s="3">
        <f t="shared" si="1"/>
        <v>0</v>
      </c>
      <c r="J8" s="3">
        <f t="shared" si="1"/>
        <v>0</v>
      </c>
    </row>
    <row r="9" spans="1:12" ht="25.5" x14ac:dyDescent="0.25">
      <c r="A9" s="17"/>
      <c r="B9" s="18"/>
      <c r="C9" s="22"/>
      <c r="D9" s="1" t="s">
        <v>8</v>
      </c>
      <c r="E9" s="3">
        <f t="shared" ref="E9:J10" si="2">E13+E17</f>
        <v>15436200</v>
      </c>
      <c r="F9" s="3">
        <f t="shared" si="2"/>
        <v>0</v>
      </c>
      <c r="G9" s="3">
        <f t="shared" si="2"/>
        <v>1220520000</v>
      </c>
      <c r="H9" s="3">
        <f t="shared" si="2"/>
        <v>0</v>
      </c>
      <c r="I9" s="3">
        <f t="shared" si="2"/>
        <v>0</v>
      </c>
      <c r="J9" s="3">
        <f t="shared" si="2"/>
        <v>0</v>
      </c>
    </row>
    <row r="10" spans="1:12" ht="25.5" x14ac:dyDescent="0.25">
      <c r="A10" s="19"/>
      <c r="B10" s="20"/>
      <c r="C10" s="22"/>
      <c r="D10" s="1" t="s">
        <v>9</v>
      </c>
      <c r="E10" s="3">
        <f t="shared" si="2"/>
        <v>70498755.890000001</v>
      </c>
      <c r="F10" s="3">
        <f t="shared" si="2"/>
        <v>60096000</v>
      </c>
      <c r="G10" s="3">
        <f t="shared" si="2"/>
        <v>127710770</v>
      </c>
      <c r="H10" s="3">
        <f t="shared" si="2"/>
        <v>64226984.030000001</v>
      </c>
      <c r="I10" s="3">
        <f t="shared" si="2"/>
        <v>60000000</v>
      </c>
      <c r="J10" s="3">
        <f t="shared" si="2"/>
        <v>60000000</v>
      </c>
    </row>
    <row r="11" spans="1:12" ht="21" customHeight="1" x14ac:dyDescent="0.25">
      <c r="A11" s="13" t="s">
        <v>10</v>
      </c>
      <c r="B11" s="13" t="s">
        <v>17</v>
      </c>
      <c r="C11" s="14" t="s">
        <v>16</v>
      </c>
      <c r="D11" s="8" t="s">
        <v>7</v>
      </c>
      <c r="E11" s="5">
        <f>SUM(E12:E14)</f>
        <v>79645834.590000004</v>
      </c>
      <c r="F11" s="5">
        <f t="shared" ref="F11:J11" si="3">SUM(F12:F14)</f>
        <v>60096000</v>
      </c>
      <c r="G11" s="5">
        <f t="shared" si="3"/>
        <v>1341230770</v>
      </c>
      <c r="H11" s="5">
        <f t="shared" si="3"/>
        <v>60000000</v>
      </c>
      <c r="I11" s="5">
        <f t="shared" si="3"/>
        <v>60000000</v>
      </c>
      <c r="J11" s="5">
        <f t="shared" si="3"/>
        <v>60000000</v>
      </c>
    </row>
    <row r="12" spans="1:12" ht="21" customHeight="1" x14ac:dyDescent="0.25">
      <c r="A12" s="13"/>
      <c r="B12" s="13"/>
      <c r="C12" s="14"/>
      <c r="D12" s="1" t="s">
        <v>19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2" ht="21" customHeight="1" x14ac:dyDescent="0.25">
      <c r="A13" s="13"/>
      <c r="B13" s="13"/>
      <c r="C13" s="14"/>
      <c r="D13" s="1" t="s">
        <v>11</v>
      </c>
      <c r="E13" s="5">
        <v>15436200</v>
      </c>
      <c r="F13" s="5">
        <v>0</v>
      </c>
      <c r="G13" s="5">
        <v>1220520000</v>
      </c>
      <c r="H13" s="5">
        <v>0</v>
      </c>
      <c r="I13" s="5">
        <v>0</v>
      </c>
      <c r="J13" s="5">
        <v>0</v>
      </c>
      <c r="L13" s="7"/>
    </row>
    <row r="14" spans="1:12" ht="21" customHeight="1" x14ac:dyDescent="0.25">
      <c r="A14" s="13"/>
      <c r="B14" s="13"/>
      <c r="C14" s="14"/>
      <c r="D14" s="1" t="s">
        <v>12</v>
      </c>
      <c r="E14" s="5">
        <f>3437846.9+60674267.69+97520</f>
        <v>64209634.589999996</v>
      </c>
      <c r="F14" s="5">
        <v>60096000</v>
      </c>
      <c r="G14" s="5">
        <v>120710770</v>
      </c>
      <c r="H14" s="5">
        <v>60000000</v>
      </c>
      <c r="I14" s="5">
        <v>60000000</v>
      </c>
      <c r="J14" s="5">
        <v>60000000</v>
      </c>
      <c r="L14" s="7"/>
    </row>
    <row r="15" spans="1:12" ht="21" customHeight="1" x14ac:dyDescent="0.25">
      <c r="A15" s="13" t="s">
        <v>14</v>
      </c>
      <c r="B15" s="13" t="s">
        <v>15</v>
      </c>
      <c r="C15" s="14" t="s">
        <v>16</v>
      </c>
      <c r="D15" s="8" t="s">
        <v>7</v>
      </c>
      <c r="E15" s="5">
        <f>SUM(E16:E18)</f>
        <v>6289121.2999999998</v>
      </c>
      <c r="F15" s="5">
        <f t="shared" ref="F15:J15" si="4">SUM(F16:F18)</f>
        <v>0</v>
      </c>
      <c r="G15" s="5">
        <f t="shared" si="4"/>
        <v>7000000</v>
      </c>
      <c r="H15" s="5">
        <f t="shared" si="4"/>
        <v>4226984.03</v>
      </c>
      <c r="I15" s="5">
        <f t="shared" si="4"/>
        <v>0</v>
      </c>
      <c r="J15" s="5">
        <f t="shared" si="4"/>
        <v>0</v>
      </c>
    </row>
    <row r="16" spans="1:12" ht="21" customHeight="1" x14ac:dyDescent="0.25">
      <c r="A16" s="13"/>
      <c r="B16" s="13"/>
      <c r="C16" s="14"/>
      <c r="D16" s="1" t="s">
        <v>19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2" ht="21" customHeight="1" x14ac:dyDescent="0.25">
      <c r="A17" s="13"/>
      <c r="B17" s="13"/>
      <c r="C17" s="14"/>
      <c r="D17" s="1" t="s">
        <v>11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2" ht="21" customHeight="1" x14ac:dyDescent="0.25">
      <c r="A18" s="13"/>
      <c r="B18" s="13"/>
      <c r="C18" s="14"/>
      <c r="D18" s="1" t="s">
        <v>12</v>
      </c>
      <c r="E18" s="5">
        <v>6289121.2999999998</v>
      </c>
      <c r="F18" s="5">
        <v>0</v>
      </c>
      <c r="G18" s="5">
        <v>7000000</v>
      </c>
      <c r="H18" s="5">
        <v>4226984.03</v>
      </c>
      <c r="I18" s="5">
        <v>0</v>
      </c>
      <c r="J18" s="5">
        <v>0</v>
      </c>
      <c r="L18" s="7"/>
    </row>
  </sheetData>
  <mergeCells count="16">
    <mergeCell ref="A15:A18"/>
    <mergeCell ref="B15:B18"/>
    <mergeCell ref="C15:C18"/>
    <mergeCell ref="E4:J4"/>
    <mergeCell ref="B11:B14"/>
    <mergeCell ref="C11:C14"/>
    <mergeCell ref="A7:B10"/>
    <mergeCell ref="C7:C10"/>
    <mergeCell ref="A11:A14"/>
    <mergeCell ref="A2:J2"/>
    <mergeCell ref="A3:A5"/>
    <mergeCell ref="B3:B5"/>
    <mergeCell ref="C3:C5"/>
    <mergeCell ref="D3:D5"/>
    <mergeCell ref="E3:J3"/>
    <mergeCell ref="G1:J1"/>
  </mergeCells>
  <pageMargins left="0.23622047244094491" right="0.23622047244094491" top="0.74803149606299213" bottom="0.35433070866141736" header="0.31496062992125984" footer="0.11811023622047245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2026-10-08T07:28:43Z</dcterms:modified>
</cp:coreProperties>
</file>