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3010" windowHeight="8130"/>
  </bookViews>
  <sheets>
    <sheet name="Лист1" sheetId="1" r:id="rId1"/>
  </sheets>
  <definedNames>
    <definedName name="_xlnm.Print_Titles" localSheetId="0">Лист1!$4:$6</definedName>
    <definedName name="_xlnm.Print_Area" localSheetId="0">Лист1!$A$1:$J$17</definedName>
  </definedNames>
  <calcPr calcId="152511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F8" i="1"/>
  <c r="E8" i="1"/>
  <c r="E7" i="1" l="1"/>
  <c r="E12" i="1" l="1"/>
  <c r="G14" i="1" l="1"/>
  <c r="H14" i="1"/>
  <c r="I14" i="1"/>
  <c r="J14" i="1"/>
  <c r="J7" i="1" l="1"/>
  <c r="I7" i="1"/>
  <c r="H7" i="1"/>
  <c r="G7" i="1"/>
  <c r="F7" i="1"/>
</calcChain>
</file>

<file path=xl/sharedStrings.xml><?xml version="1.0" encoding="utf-8"?>
<sst xmlns="http://schemas.openxmlformats.org/spreadsheetml/2006/main" count="47" uniqueCount="35">
  <si>
    <t>Источник финансирования</t>
  </si>
  <si>
    <t>МКУ «Служба г.Усолье-Сибирское по вопросам                   ГОЧС и ПБ»</t>
  </si>
  <si>
    <t xml:space="preserve">МКУ «Служба г.Усолье-Сибирское по вопросам                 ГОЧС и ПБ» </t>
  </si>
  <si>
    <t>Таблица 4</t>
  </si>
  <si>
    <t>№                  п/п</t>
  </si>
  <si>
    <t xml:space="preserve">Наименование мероприятия (результата) </t>
  </si>
  <si>
    <t>Ответственный исполнитель, участник</t>
  </si>
  <si>
    <t>Расходы (тыс. руб.), годы</t>
  </si>
  <si>
    <t>Финансовое обеспечение реализации комплнкса процесных мероприятий «Защита населения и территоий от чрезвычайных ситуаций, гражданской обороне»</t>
  </si>
  <si>
    <t>Местный бюджет</t>
  </si>
  <si>
    <t>1.</t>
  </si>
  <si>
    <t>Комплекс процессных мероприятий «Защита населения и территории от чрезвычайных ситуаций, гражданской обороне»</t>
  </si>
  <si>
    <t xml:space="preserve">МКУ «Служба г.Усолье-Сибирское по вопросам                 ГОЧС и ПБ» 
</t>
  </si>
  <si>
    <t>Устройство и обновление противопожарных минерализованных полос по границам территории города Усолье-Сибирское</t>
  </si>
  <si>
    <t xml:space="preserve">МКУ «Служба г.Усолье-Сибирско по вопросам ГОЧС и ПБ»
</t>
  </si>
  <si>
    <t>МКУ «Служба г.Усолье-Сибирско по вопросам ГОЧС и ПБ»</t>
  </si>
  <si>
    <t>Без финансирования</t>
  </si>
  <si>
    <t>Эксплуатационно-техническое обслуживание муниципальной системы оповещения населения</t>
  </si>
  <si>
    <t>Мэр города Усолье-Сибирское                                                                                                                    М.В. Торопкин</t>
  </si>
  <si>
    <t xml:space="preserve">Обеспеченио функционирование                 МКУ «Служба г.Усолье-Сибирское                по вопросам ГОЧС и ПБ» </t>
  </si>
  <si>
    <t>2.</t>
  </si>
  <si>
    <t>3.</t>
  </si>
  <si>
    <t>Проведены мероприятия по тушению лесных и ландшафтных пожаров в границах город Усолье-Сибирское</t>
  </si>
  <si>
    <t>Приобретены и установлены пожарные извещатели</t>
  </si>
  <si>
    <t>Изготовлена информационная продукция (щиты, стойки, аншлаги, баннеры, плакаты, листовки, буклеты) по профилактике чрезвычайных ситуаций</t>
  </si>
  <si>
    <t>4.</t>
  </si>
  <si>
    <t>5.</t>
  </si>
  <si>
    <t>Проведены мероприятия по отжигу сухой растительности в границах города Усолье-Сибирское</t>
  </si>
  <si>
    <t>6.</t>
  </si>
  <si>
    <t>7.</t>
  </si>
  <si>
    <t>Резервный фонда администрации города Усолье-Сибирское</t>
  </si>
  <si>
    <t>8.</t>
  </si>
  <si>
    <t>9.</t>
  </si>
  <si>
    <t>Администрация города</t>
  </si>
  <si>
    <t>Обеспечено создание, хранение и восполнение резерва материальных ресурсов муниципального образования «город Усолье-Сибирское» для ликвидации чрезвычайных ситуациях природного и техногенного характера мирного и военного времени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</si>
</sst>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0\ _₽"/>
    <numFmt numFmtId="165" formatCode="#,##0.00\ &quot;₽&quot;"/>
  </numFmts>
  <fonts count="4" x14ac:knownFonts="1">
    <font>
      <sz val="11"/>
      <color theme="1"/>
      <name val="Calibri"/>
      <family val="2"/>
      <scheme val="minor"/>
    </font>
    <font>
      <sz val="12.5"/>
      <name val="Times New Roman"/>
      <family val="1"/>
      <charset val="204"/>
    </font>
    <font>
      <b/>
      <sz val="12.5"/>
      <name val="Times New Roman"/>
      <family val="1"/>
      <charset val="204"/>
    </font>
    <font>
      <sz val="14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2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164" fontId="1" fillId="2" borderId="1" xfId="0" applyNumberFormat="1" applyFont="1" applyFill="1" applyBorder="1" applyAlignment="1">
      <alignment horizontal="center" vertical="center"/>
    </xf>
    <xf numFmtId="164" fontId="1" fillId="2" borderId="6" xfId="0" applyNumberFormat="1" applyFont="1" applyFill="1" applyBorder="1" applyAlignment="1">
      <alignment vertical="center"/>
    </xf>
    <xf numFmtId="164" fontId="1" fillId="2" borderId="6" xfId="0" applyNumberFormat="1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/>
    </xf>
    <xf numFmtId="0" fontId="1" fillId="2" borderId="0" xfId="0" applyFont="1" applyFill="1"/>
    <xf numFmtId="0" fontId="1" fillId="2" borderId="0" xfId="0" applyFont="1" applyFill="1" applyAlignment="1">
      <alignment vertical="top" wrapText="1"/>
    </xf>
    <xf numFmtId="0" fontId="2" fillId="2" borderId="1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/>
    </xf>
    <xf numFmtId="0" fontId="1" fillId="2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justify" vertical="center" wrapText="1"/>
    </xf>
    <xf numFmtId="0" fontId="1" fillId="2" borderId="1" xfId="0" applyFont="1" applyFill="1" applyBorder="1" applyAlignment="1">
      <alignment vertical="center" wrapText="1"/>
    </xf>
    <xf numFmtId="4" fontId="2" fillId="2" borderId="0" xfId="0" applyNumberFormat="1" applyFont="1" applyFill="1" applyAlignment="1">
      <alignment horizontal="left"/>
    </xf>
    <xf numFmtId="164" fontId="2" fillId="2" borderId="0" xfId="0" applyNumberFormat="1" applyFont="1" applyFill="1" applyAlignment="1"/>
    <xf numFmtId="0" fontId="2" fillId="2" borderId="0" xfId="0" applyFont="1" applyFill="1" applyAlignment="1"/>
    <xf numFmtId="4" fontId="2" fillId="2" borderId="0" xfId="0" applyNumberFormat="1" applyFont="1" applyFill="1" applyAlignment="1"/>
    <xf numFmtId="16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4" fontId="1" fillId="2" borderId="0" xfId="0" applyNumberFormat="1" applyFont="1" applyFill="1"/>
    <xf numFmtId="0" fontId="1" fillId="2" borderId="5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justify" vertical="center" wrapText="1"/>
    </xf>
    <xf numFmtId="0" fontId="1" fillId="2" borderId="5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vertical="center"/>
    </xf>
    <xf numFmtId="164" fontId="1" fillId="2" borderId="6" xfId="0" applyNumberFormat="1" applyFont="1" applyFill="1" applyBorder="1" applyAlignment="1">
      <alignment horizontal="center" vertical="center"/>
    </xf>
    <xf numFmtId="165" fontId="1" fillId="2" borderId="0" xfId="0" applyNumberFormat="1" applyFont="1" applyFill="1" applyAlignment="1">
      <alignment vertical="center"/>
    </xf>
    <xf numFmtId="4" fontId="1" fillId="2" borderId="0" xfId="0" applyNumberFormat="1" applyFont="1" applyFill="1" applyAlignment="1">
      <alignment vertical="center"/>
    </xf>
    <xf numFmtId="0" fontId="1" fillId="2" borderId="0" xfId="0" applyFont="1" applyFill="1" applyAlignment="1">
      <alignment vertical="center"/>
    </xf>
    <xf numFmtId="0" fontId="1" fillId="2" borderId="2" xfId="0" applyFont="1" applyFill="1" applyBorder="1" applyAlignment="1">
      <alignment horizontal="justify" vertical="center" wrapText="1"/>
    </xf>
    <xf numFmtId="0" fontId="1" fillId="2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164" fontId="1" fillId="2" borderId="1" xfId="0" applyNumberFormat="1" applyFont="1" applyFill="1" applyBorder="1" applyAlignment="1">
      <alignment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left" vertical="center"/>
    </xf>
    <xf numFmtId="164" fontId="2" fillId="2" borderId="1" xfId="0" applyNumberFormat="1" applyFont="1" applyFill="1" applyBorder="1" applyAlignment="1">
      <alignment vertical="center"/>
    </xf>
    <xf numFmtId="164" fontId="1" fillId="2" borderId="0" xfId="0" applyNumberFormat="1" applyFont="1" applyFill="1"/>
    <xf numFmtId="0" fontId="1" fillId="2" borderId="0" xfId="0" applyFont="1" applyFill="1" applyBorder="1"/>
    <xf numFmtId="0" fontId="1" fillId="2" borderId="0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left" vertical="center"/>
    </xf>
    <xf numFmtId="164" fontId="2" fillId="2" borderId="0" xfId="0" applyNumberFormat="1" applyFont="1" applyFill="1" applyBorder="1" applyAlignment="1">
      <alignment horizontal="center" vertical="center"/>
    </xf>
    <xf numFmtId="0" fontId="1" fillId="2" borderId="0" xfId="0" applyFont="1" applyFill="1" applyAlignment="1">
      <alignment horizontal="right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top" wrapText="1"/>
    </xf>
    <xf numFmtId="0" fontId="1" fillId="2" borderId="0" xfId="0" applyFont="1" applyFill="1" applyAlignment="1">
      <alignment horizont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justify" vertical="center" wrapText="1"/>
    </xf>
    <xf numFmtId="0" fontId="1" fillId="2" borderId="4" xfId="0" applyFont="1" applyFill="1" applyBorder="1" applyAlignment="1">
      <alignment horizontal="justify" vertical="center" wrapText="1"/>
    </xf>
    <xf numFmtId="0" fontId="3" fillId="2" borderId="0" xfId="0" applyFont="1" applyFill="1"/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005EA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9"/>
  <sheetViews>
    <sheetView tabSelected="1" view="pageBreakPreview" zoomScaleNormal="100" zoomScaleSheetLayoutView="100" workbookViewId="0">
      <selection activeCell="E1" sqref="E1"/>
    </sheetView>
  </sheetViews>
  <sheetFormatPr defaultColWidth="9.140625" defaultRowHeight="16.5" x14ac:dyDescent="0.25"/>
  <cols>
    <col min="1" max="1" width="7.140625" style="7" customWidth="1"/>
    <col min="2" max="2" width="43" style="7" customWidth="1"/>
    <col min="3" max="3" width="29.85546875" style="7" customWidth="1"/>
    <col min="4" max="4" width="20.140625" style="7" customWidth="1"/>
    <col min="5" max="5" width="19.28515625" style="7" customWidth="1"/>
    <col min="6" max="6" width="18.28515625" style="7" customWidth="1"/>
    <col min="7" max="7" width="19" style="7" customWidth="1"/>
    <col min="8" max="8" width="18" style="7" customWidth="1"/>
    <col min="9" max="9" width="17.5703125" style="7" customWidth="1"/>
    <col min="10" max="10" width="18.42578125" style="7" customWidth="1"/>
    <col min="11" max="11" width="22" style="7" customWidth="1"/>
    <col min="12" max="12" width="24.85546875" style="7" customWidth="1"/>
    <col min="13" max="13" width="9.140625" style="7"/>
    <col min="14" max="14" width="18.7109375" style="7" customWidth="1"/>
    <col min="15" max="16384" width="9.140625" style="7"/>
  </cols>
  <sheetData>
    <row r="1" spans="1:14" ht="23.25" customHeight="1" x14ac:dyDescent="0.3">
      <c r="E1" s="60">
        <v>7</v>
      </c>
      <c r="H1" s="43" t="s">
        <v>3</v>
      </c>
      <c r="I1" s="43"/>
      <c r="J1" s="43"/>
    </row>
    <row r="2" spans="1:14" ht="20.25" customHeight="1" x14ac:dyDescent="0.25">
      <c r="E2" s="8"/>
      <c r="F2" s="8"/>
      <c r="G2" s="8"/>
      <c r="H2" s="8"/>
      <c r="I2" s="8"/>
      <c r="J2" s="8"/>
    </row>
    <row r="3" spans="1:14" ht="20.25" customHeight="1" x14ac:dyDescent="0.25">
      <c r="B3" s="48" t="s">
        <v>8</v>
      </c>
      <c r="C3" s="48"/>
      <c r="D3" s="48"/>
      <c r="E3" s="48"/>
      <c r="F3" s="48"/>
      <c r="G3" s="48"/>
      <c r="H3" s="48"/>
      <c r="I3" s="48"/>
      <c r="J3" s="48"/>
    </row>
    <row r="4" spans="1:14" ht="24.75" customHeight="1" x14ac:dyDescent="0.25">
      <c r="A4" s="46" t="s">
        <v>4</v>
      </c>
      <c r="B4" s="44" t="s">
        <v>5</v>
      </c>
      <c r="C4" s="46" t="s">
        <v>6</v>
      </c>
      <c r="D4" s="46" t="s">
        <v>0</v>
      </c>
      <c r="E4" s="50" t="s">
        <v>7</v>
      </c>
      <c r="F4" s="51"/>
      <c r="G4" s="51"/>
      <c r="H4" s="51"/>
      <c r="I4" s="51"/>
      <c r="J4" s="52"/>
    </row>
    <row r="5" spans="1:14" x14ac:dyDescent="0.25">
      <c r="A5" s="47"/>
      <c r="B5" s="45"/>
      <c r="C5" s="47"/>
      <c r="D5" s="47"/>
      <c r="E5" s="9">
        <v>2026</v>
      </c>
      <c r="F5" s="1">
        <v>2027</v>
      </c>
      <c r="G5" s="1">
        <v>2028</v>
      </c>
      <c r="H5" s="1">
        <v>2029</v>
      </c>
      <c r="I5" s="1">
        <v>2030</v>
      </c>
      <c r="J5" s="1">
        <v>2031</v>
      </c>
    </row>
    <row r="6" spans="1:14" x14ac:dyDescent="0.25">
      <c r="A6" s="2">
        <v>1</v>
      </c>
      <c r="B6" s="10">
        <v>2</v>
      </c>
      <c r="C6" s="2">
        <v>3</v>
      </c>
      <c r="D6" s="2">
        <v>4</v>
      </c>
      <c r="E6" s="2">
        <v>5</v>
      </c>
      <c r="F6" s="2">
        <v>6</v>
      </c>
      <c r="G6" s="2">
        <v>7</v>
      </c>
      <c r="H6" s="2">
        <v>8</v>
      </c>
      <c r="I6" s="2">
        <v>9</v>
      </c>
      <c r="J6" s="2">
        <v>10</v>
      </c>
    </row>
    <row r="7" spans="1:14" s="16" customFormat="1" ht="70.150000000000006" customHeight="1" x14ac:dyDescent="0.25">
      <c r="A7" s="58" t="s">
        <v>11</v>
      </c>
      <c r="B7" s="59"/>
      <c r="C7" s="13" t="s">
        <v>1</v>
      </c>
      <c r="D7" s="11" t="s">
        <v>9</v>
      </c>
      <c r="E7" s="37">
        <f>E8+E9+E10+E11+E12+E14+E15+E16</f>
        <v>36725408.470000006</v>
      </c>
      <c r="F7" s="37">
        <f t="shared" ref="F7:J7" si="0">F8+F9+F10+F11+F12+F14+F15+F16</f>
        <v>33352199.369999997</v>
      </c>
      <c r="G7" s="37">
        <f t="shared" si="0"/>
        <v>33352199.369999997</v>
      </c>
      <c r="H7" s="37">
        <f t="shared" si="0"/>
        <v>33352199.369999997</v>
      </c>
      <c r="I7" s="37">
        <f t="shared" si="0"/>
        <v>33352199.369999997</v>
      </c>
      <c r="J7" s="37">
        <f t="shared" si="0"/>
        <v>33352199.369999997</v>
      </c>
      <c r="K7" s="14"/>
      <c r="L7" s="15"/>
      <c r="N7" s="17"/>
    </row>
    <row r="8" spans="1:14" ht="57" customHeight="1" x14ac:dyDescent="0.25">
      <c r="A8" s="18" t="s">
        <v>10</v>
      </c>
      <c r="B8" s="12" t="s">
        <v>19</v>
      </c>
      <c r="C8" s="19" t="s">
        <v>2</v>
      </c>
      <c r="D8" s="20" t="s">
        <v>9</v>
      </c>
      <c r="E8" s="33">
        <f>30279033.68+2536071.98</f>
        <v>32815105.66</v>
      </c>
      <c r="F8" s="33">
        <f>26905824.58+2476071.98</f>
        <v>29381896.559999999</v>
      </c>
      <c r="G8" s="33">
        <f>26905824.58+2476071.98</f>
        <v>29381896.559999999</v>
      </c>
      <c r="H8" s="33">
        <f>26905824.58+2476071.98</f>
        <v>29381896.559999999</v>
      </c>
      <c r="I8" s="33">
        <f>26905824.58+2476071.98</f>
        <v>29381896.559999999</v>
      </c>
      <c r="J8" s="33">
        <f>26905824.58+2476071.98</f>
        <v>29381896.559999999</v>
      </c>
      <c r="L8" s="21"/>
    </row>
    <row r="9" spans="1:14" ht="64.150000000000006" customHeight="1" x14ac:dyDescent="0.25">
      <c r="A9" s="20" t="s">
        <v>20</v>
      </c>
      <c r="B9" s="12" t="s">
        <v>13</v>
      </c>
      <c r="C9" s="19" t="s">
        <v>12</v>
      </c>
      <c r="D9" s="20" t="s">
        <v>9</v>
      </c>
      <c r="E9" s="3">
        <v>1409225.61</v>
      </c>
      <c r="F9" s="3">
        <v>1409225.61</v>
      </c>
      <c r="G9" s="3">
        <v>1409225.61</v>
      </c>
      <c r="H9" s="3">
        <v>1409225.61</v>
      </c>
      <c r="I9" s="3">
        <v>1409225.61</v>
      </c>
      <c r="J9" s="3">
        <v>1409225.61</v>
      </c>
      <c r="N9" s="21"/>
    </row>
    <row r="10" spans="1:14" ht="58.9" customHeight="1" x14ac:dyDescent="0.25">
      <c r="A10" s="22" t="s">
        <v>21</v>
      </c>
      <c r="B10" s="23" t="s">
        <v>22</v>
      </c>
      <c r="C10" s="24" t="s">
        <v>14</v>
      </c>
      <c r="D10" s="25" t="s">
        <v>9</v>
      </c>
      <c r="E10" s="26">
        <v>89450.5</v>
      </c>
      <c r="F10" s="26">
        <v>89450.5</v>
      </c>
      <c r="G10" s="26">
        <v>89450.5</v>
      </c>
      <c r="H10" s="26">
        <v>89450.5</v>
      </c>
      <c r="I10" s="26">
        <v>89450.5</v>
      </c>
      <c r="J10" s="26">
        <v>89450.5</v>
      </c>
      <c r="K10" s="38"/>
      <c r="L10" s="21"/>
    </row>
    <row r="11" spans="1:14" s="29" customFormat="1" ht="56.45" customHeight="1" x14ac:dyDescent="0.25">
      <c r="A11" s="22" t="s">
        <v>25</v>
      </c>
      <c r="B11" s="12" t="s">
        <v>23</v>
      </c>
      <c r="C11" s="19" t="s">
        <v>15</v>
      </c>
      <c r="D11" s="11" t="s">
        <v>9</v>
      </c>
      <c r="E11" s="3">
        <v>0</v>
      </c>
      <c r="F11" s="3">
        <v>60000</v>
      </c>
      <c r="G11" s="3">
        <v>60000</v>
      </c>
      <c r="H11" s="3">
        <v>60000</v>
      </c>
      <c r="I11" s="3">
        <v>60000</v>
      </c>
      <c r="J11" s="3">
        <v>60000</v>
      </c>
      <c r="K11" s="27"/>
      <c r="L11" s="28"/>
    </row>
    <row r="12" spans="1:14" s="31" customFormat="1" ht="86.45" customHeight="1" x14ac:dyDescent="0.25">
      <c r="A12" s="20" t="s">
        <v>26</v>
      </c>
      <c r="B12" s="30" t="s">
        <v>24</v>
      </c>
      <c r="C12" s="19" t="s">
        <v>15</v>
      </c>
      <c r="D12" s="20" t="s">
        <v>9</v>
      </c>
      <c r="E12" s="3">
        <f>35100+97840</f>
        <v>132940</v>
      </c>
      <c r="F12" s="3">
        <v>132940</v>
      </c>
      <c r="G12" s="3">
        <v>132940</v>
      </c>
      <c r="H12" s="3">
        <v>132940</v>
      </c>
      <c r="I12" s="3">
        <v>132940</v>
      </c>
      <c r="J12" s="3">
        <v>132940</v>
      </c>
    </row>
    <row r="13" spans="1:14" ht="55.5" customHeight="1" x14ac:dyDescent="0.25">
      <c r="A13" s="20" t="s">
        <v>28</v>
      </c>
      <c r="B13" s="30" t="s">
        <v>27</v>
      </c>
      <c r="C13" s="19" t="s">
        <v>15</v>
      </c>
      <c r="D13" s="53" t="s">
        <v>16</v>
      </c>
      <c r="E13" s="54"/>
      <c r="F13" s="54"/>
      <c r="G13" s="54"/>
      <c r="H13" s="54"/>
      <c r="I13" s="54"/>
      <c r="J13" s="55"/>
    </row>
    <row r="14" spans="1:14" ht="53.25" customHeight="1" x14ac:dyDescent="0.25">
      <c r="A14" s="20" t="s">
        <v>29</v>
      </c>
      <c r="B14" s="12" t="s">
        <v>17</v>
      </c>
      <c r="C14" s="19" t="s">
        <v>15</v>
      </c>
      <c r="D14" s="32" t="s">
        <v>9</v>
      </c>
      <c r="E14" s="33">
        <v>1078686.7</v>
      </c>
      <c r="F14" s="33">
        <v>1078686.7</v>
      </c>
      <c r="G14" s="33">
        <f t="shared" ref="G14:J14" si="1">$F$14</f>
        <v>1078686.7</v>
      </c>
      <c r="H14" s="33">
        <f t="shared" si="1"/>
        <v>1078686.7</v>
      </c>
      <c r="I14" s="33">
        <f t="shared" si="1"/>
        <v>1078686.7</v>
      </c>
      <c r="J14" s="33">
        <f t="shared" si="1"/>
        <v>1078686.7</v>
      </c>
    </row>
    <row r="15" spans="1:14" ht="54" customHeight="1" x14ac:dyDescent="0.25">
      <c r="A15" s="34" t="s">
        <v>31</v>
      </c>
      <c r="B15" s="12" t="s">
        <v>30</v>
      </c>
      <c r="C15" s="35" t="s">
        <v>33</v>
      </c>
      <c r="D15" s="36" t="s">
        <v>9</v>
      </c>
      <c r="E15" s="4">
        <v>1000000</v>
      </c>
      <c r="F15" s="4">
        <v>1000000</v>
      </c>
      <c r="G15" s="4">
        <v>1000000</v>
      </c>
      <c r="H15" s="4">
        <v>1000000</v>
      </c>
      <c r="I15" s="4">
        <v>1000000</v>
      </c>
      <c r="J15" s="4">
        <v>1000000</v>
      </c>
    </row>
    <row r="16" spans="1:14" ht="117.75" customHeight="1" x14ac:dyDescent="0.25">
      <c r="A16" s="20" t="s">
        <v>32</v>
      </c>
      <c r="B16" s="12" t="s">
        <v>34</v>
      </c>
      <c r="C16" s="35" t="s">
        <v>15</v>
      </c>
      <c r="D16" s="36" t="s">
        <v>9</v>
      </c>
      <c r="E16" s="5">
        <v>200000</v>
      </c>
      <c r="F16" s="5">
        <v>200000</v>
      </c>
      <c r="G16" s="5">
        <v>200000</v>
      </c>
      <c r="H16" s="5">
        <v>200000</v>
      </c>
      <c r="I16" s="5">
        <v>200000</v>
      </c>
      <c r="J16" s="5">
        <v>200000</v>
      </c>
    </row>
    <row r="17" spans="1:10" ht="61.5" customHeight="1" x14ac:dyDescent="0.25">
      <c r="A17" s="56" t="s">
        <v>18</v>
      </c>
      <c r="B17" s="57"/>
      <c r="C17" s="57"/>
      <c r="D17" s="57"/>
      <c r="E17" s="57"/>
      <c r="F17" s="57"/>
      <c r="G17" s="57"/>
      <c r="H17" s="57"/>
      <c r="I17" s="57"/>
      <c r="J17" s="57"/>
    </row>
    <row r="18" spans="1:10" ht="61.5" customHeight="1" x14ac:dyDescent="0.25">
      <c r="A18" s="39"/>
      <c r="B18" s="40"/>
      <c r="C18" s="40"/>
      <c r="D18" s="41"/>
      <c r="E18" s="42"/>
      <c r="F18" s="42"/>
      <c r="G18" s="42"/>
      <c r="H18" s="42"/>
      <c r="I18" s="42"/>
      <c r="J18" s="42"/>
    </row>
    <row r="19" spans="1:10" x14ac:dyDescent="0.25">
      <c r="B19" s="49"/>
      <c r="C19" s="49"/>
      <c r="D19" s="49"/>
      <c r="E19" s="49"/>
      <c r="F19" s="49"/>
      <c r="G19" s="49"/>
      <c r="H19" s="49"/>
      <c r="I19" s="6"/>
      <c r="J19" s="6"/>
    </row>
  </sheetData>
  <mergeCells count="11">
    <mergeCell ref="B19:H19"/>
    <mergeCell ref="A4:A5"/>
    <mergeCell ref="E4:J4"/>
    <mergeCell ref="D13:J13"/>
    <mergeCell ref="A17:J17"/>
    <mergeCell ref="A7:B7"/>
    <mergeCell ref="H1:J1"/>
    <mergeCell ref="B4:B5"/>
    <mergeCell ref="C4:C5"/>
    <mergeCell ref="D4:D5"/>
    <mergeCell ref="B3:J3"/>
  </mergeCells>
  <pageMargins left="0.23622047244094491" right="0.23622047244094491" top="0.15748031496062992" bottom="0.15748031496062992" header="0.11811023622047245" footer="0.11811023622047245"/>
  <pageSetup paperSize="9" scale="67" fitToHeight="0" orientation="landscape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Лист1</vt:lpstr>
      <vt:lpstr>Лист1!Заголовки_для_печати</vt:lpstr>
      <vt:lpstr>Лист1!Область_печати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2025-08-21T06:41:58Z</dcterms:modified>
</cp:coreProperties>
</file>