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C018DE6-141C-45F7-BE75-3E7A16E708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 3 до 25" sheetId="1" r:id="rId1"/>
    <sheet name="прил 3" sheetId="3" r:id="rId2"/>
    <sheet name="прил 1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" l="1"/>
  <c r="D20" i="1"/>
  <c r="D19" i="1" s="1"/>
  <c r="H19" i="1"/>
  <c r="H16" i="1"/>
  <c r="D24" i="1"/>
  <c r="D23" i="1" s="1"/>
  <c r="D22" i="1" l="1"/>
  <c r="D18" i="3" l="1"/>
  <c r="D20" i="3" l="1"/>
  <c r="D19" i="3"/>
  <c r="D17" i="3"/>
  <c r="D16" i="3"/>
  <c r="D17" i="1" l="1"/>
  <c r="D16" i="1" s="1"/>
  <c r="D27" i="1"/>
</calcChain>
</file>

<file path=xl/sharedStrings.xml><?xml version="1.0" encoding="utf-8"?>
<sst xmlns="http://schemas.openxmlformats.org/spreadsheetml/2006/main" count="127" uniqueCount="78">
  <si>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</si>
  <si>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</si>
  <si>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</si>
  <si>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</si>
  <si>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</si>
  <si>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</si>
  <si>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</si>
  <si>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</si>
  <si>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</si>
  <si>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</si>
  <si>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</si>
  <si>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</si>
  <si>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Муниципальная программа «Муниципальная поддержка приоритетных отраслей экономики» на 2019 – 2025 годы</t>
  </si>
  <si>
    <t>Комитет экономического развития администрации города</t>
  </si>
  <si>
    <t>местный бюджет</t>
  </si>
  <si>
    <t>Подпрограмма 1 «Поддержка и развитие малого и среднего предпринимательства в городе Усолье-Сибирское» на 2019 - 2025 годы</t>
  </si>
  <si>
    <t>Отдел потребительского рынка и предпринимательства комитета экономического развития администрации города</t>
  </si>
  <si>
    <t>Основное мероприятие 1.1. «Размещение информационных материалов, освещающих вопросы развития малого и среднего предпринимательства»</t>
  </si>
  <si>
    <t>Основное мероприятие 1.3. «Проведение выставок, ярмарок, конкурсов»</t>
  </si>
  <si>
    <t xml:space="preserve">Основное мероприятие </t>
  </si>
  <si>
    <t>1.4. «Популяризация предпринимательской деятельности и развитие предпринимательской инициативы»</t>
  </si>
  <si>
    <t>-</t>
  </si>
  <si>
    <t>№</t>
  </si>
  <si>
    <t>п/п</t>
  </si>
  <si>
    <t>Наименование целевого показателя</t>
  </si>
  <si>
    <t>Ед. изм.</t>
  </si>
  <si>
    <t>Значения целевых показателей</t>
  </si>
  <si>
    <t>2017 год (факт)</t>
  </si>
  <si>
    <t>2018 год (оценка)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</si>
  <si>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</si>
  <si>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</si>
  <si>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</si>
  <si>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</si>
  <si>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</si>
  <si>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</si>
  <si>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</si>
  <si>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Муниципальная программа «Муниципальная поддержка приоритетных отраслей экономики»</t>
  </si>
  <si>
    <t>на 2019 - 2024 годы</t>
  </si>
  <si>
    <t>1.</t>
  </si>
  <si>
    <t>Число субъектов малого и среднего предпринимательства в расчете на 10 тыс. человек населения города Усолье-Сибирское</t>
  </si>
  <si>
    <t>ед.</t>
  </si>
  <si>
    <t>2.</t>
  </si>
  <si>
    <t>Выручка от реализации продукции (работ, услуг), производимой малыми и средними предприятиями города Усолье-Сибирское</t>
  </si>
  <si>
    <t>млн. руб.</t>
  </si>
  <si>
    <t>Приложение 1</t>
  </si>
  <si>
    <t>к муниципальной программе «Муниципальная</t>
  </si>
  <si>
    <t>поддержка приоритетных отраслей</t>
  </si>
  <si>
    <t>экономики» на 2019 - 2024 годы</t>
  </si>
  <si>
    <t>Сведения о составе и значениях целевых показателей</t>
  </si>
  <si>
    <t>муниципальной программы города Усолье-Сибирское</t>
  </si>
  <si>
    <t xml:space="preserve"> «Муниципальная поддержка приоритетных отраслей экономики»</t>
  </si>
  <si>
    <r>
      <t xml:space="preserve"> на 2019-2024 годы»</t>
    </r>
    <r>
      <rPr>
        <sz val="14"/>
        <color theme="1"/>
        <rFont val="Times New Roman"/>
        <family val="1"/>
        <charset val="204"/>
      </rPr>
      <t xml:space="preserve"> </t>
    </r>
  </si>
  <si>
    <t>Подпрограмма 1 «Поддержка и развитие малого и среднего предпринимательства в городе Усолье-Сибирское» на 2019 - 2024 годы</t>
  </si>
  <si>
    <t>Количество информационных материалов в СМИ, освещающих вопросы развития малого и среднего предпринимательства</t>
  </si>
  <si>
    <t>«Количество субъектов малого и среднего предпринимательства, вовлеченных в социально - экономическое развитие города, способствующих улучшению делового климата»</t>
  </si>
  <si>
    <t>не менее 80</t>
  </si>
  <si>
    <t>Мэр города                                                                                          М.В. Торопкин</t>
  </si>
  <si>
    <t>Приложение 3</t>
  </si>
  <si>
    <t>экономики» на 2019 - 2024 год</t>
  </si>
  <si>
    <r>
      <t xml:space="preserve">                    </t>
    </r>
    <r>
      <rPr>
        <b/>
        <sz val="14"/>
        <color rgb="FF000000"/>
        <rFont val="Times New Roman"/>
        <family val="1"/>
        <charset val="204"/>
      </rPr>
      <t>Ресурсное обеспечение реализации муниципальной программы города Усолье-Сибирское  "Муниципальная поддержка приоритетных отраслей экономики" на 2019-2024 годы</t>
    </r>
  </si>
  <si>
    <t xml:space="preserve">                                         Приложение 1</t>
  </si>
  <si>
    <t xml:space="preserve">                      к постановлению администрации</t>
  </si>
  <si>
    <t xml:space="preserve">                                 города Усолье-Сибирское</t>
  </si>
  <si>
    <t>от                 №</t>
  </si>
  <si>
    <t>целевые средства</t>
  </si>
  <si>
    <t>Всего:</t>
  </si>
  <si>
    <t xml:space="preserve">                                                     приоритетных отраслей экономики» на 2019 - 2025 годы </t>
  </si>
  <si>
    <t xml:space="preserve">                                        Ресурсное обеспечение реализации программы муниципальной программы «Муниципальная поддержка</t>
  </si>
  <si>
    <t xml:space="preserve">                                                   (далее - Программа)</t>
  </si>
  <si>
    <t xml:space="preserve">                                     администрации города Усолье-Сибирское</t>
  </si>
  <si>
    <t xml:space="preserve">                                                   к муниципальной программе «Муниципальная </t>
  </si>
  <si>
    <t xml:space="preserve">                                                поддержка приоритетных отраслей</t>
  </si>
  <si>
    <t xml:space="preserve">                                                     экономики» на 2019 - 2025 год</t>
  </si>
  <si>
    <t>Мэр города                                                                                        М.В. Торопкин</t>
  </si>
  <si>
    <t>Основное мероприятие 1.4. «Популяризация предпринимательской деятельности и развитие предпринимательской инициативы»</t>
  </si>
  <si>
    <t xml:space="preserve">                                                    Приложение 1 к Постановлению </t>
  </si>
  <si>
    <t xml:space="preserve">                                       Приложение 3</t>
  </si>
  <si>
    <t xml:space="preserve">                      от 31.05.2023 №1170-па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</si>
</sst>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b/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/>
    <xf numFmtId="0" fontId="2" fillId="0" borderId="2" xfId="1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1" fillId="2" borderId="19" xfId="0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top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"/>
  <sheetViews>
    <sheetView tabSelected="1" workbookViewId="0">
      <selection activeCell="F6" sqref="F6:K6"/>
    </sheetView>
  </sheetViews>
  <sheetFormatPr defaultRowHeight="14.4" x14ac:dyDescent="0.3"/>
  <cols>
    <col min="1" max="1" width="23.33203125" customWidth="1"/>
    <col min="2" max="2" width="20.33203125" customWidth="1"/>
    <col min="3" max="3" width="12.5546875" customWidth="1"/>
    <col min="4" max="4" width="10.6640625" customWidth="1"/>
  </cols>
  <sheetData>
    <row r="1" spans="1:18" x14ac:dyDescent="0.3">
      <c r="G1" s="73" t="s">
        <v>75</v>
      </c>
      <c r="H1" s="73"/>
      <c r="I1" s="73"/>
      <c r="J1" s="73"/>
      <c r="K1" s="73"/>
    </row>
    <row r="2" spans="1:18" x14ac:dyDescent="0.3">
      <c r="A2" s="40"/>
      <c r="B2" s="40"/>
      <c r="C2" s="40"/>
      <c r="D2" s="40"/>
      <c r="E2" s="40"/>
      <c r="F2" s="40"/>
      <c r="G2" s="66" t="s">
        <v>69</v>
      </c>
      <c r="H2" s="66"/>
      <c r="I2" s="66"/>
      <c r="J2" s="66"/>
      <c r="K2" s="66"/>
    </row>
    <row r="3" spans="1:18" x14ac:dyDescent="0.3">
      <c r="A3" s="40"/>
      <c r="B3" s="40"/>
      <c r="C3" s="40"/>
      <c r="D3" s="40"/>
      <c r="E3" s="40"/>
      <c r="F3" s="40"/>
      <c r="G3" s="41"/>
      <c r="H3" s="41"/>
      <c r="I3" s="66" t="s">
        <v>77</v>
      </c>
      <c r="J3" s="66"/>
      <c r="K3" s="66"/>
    </row>
    <row r="4" spans="1:18" x14ac:dyDescent="0.3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8" x14ac:dyDescent="0.3">
      <c r="A5" s="40"/>
      <c r="B5" s="40"/>
      <c r="C5" s="40"/>
      <c r="D5" s="40"/>
      <c r="E5" s="40"/>
      <c r="F5" s="40"/>
      <c r="G5" s="40"/>
      <c r="I5" s="66" t="s">
        <v>76</v>
      </c>
      <c r="J5" s="66"/>
      <c r="K5" s="66"/>
    </row>
    <row r="6" spans="1:18" x14ac:dyDescent="0.3">
      <c r="A6" s="40"/>
      <c r="B6" s="40"/>
      <c r="C6" s="40"/>
      <c r="D6" s="40"/>
      <c r="E6" s="40"/>
      <c r="F6" s="66" t="s">
        <v>70</v>
      </c>
      <c r="G6" s="66"/>
      <c r="H6" s="66"/>
      <c r="I6" s="66"/>
      <c r="J6" s="66"/>
      <c r="K6" s="66"/>
    </row>
    <row r="7" spans="1:18" x14ac:dyDescent="0.3">
      <c r="A7" s="40"/>
      <c r="B7" s="40"/>
      <c r="C7" s="40"/>
      <c r="D7" s="40"/>
      <c r="E7" s="40"/>
      <c r="F7" s="40"/>
      <c r="G7" s="66" t="s">
        <v>71</v>
      </c>
      <c r="H7" s="66"/>
      <c r="I7" s="66"/>
      <c r="J7" s="66"/>
      <c r="K7" s="66"/>
    </row>
    <row r="8" spans="1:18" x14ac:dyDescent="0.3">
      <c r="A8" s="40"/>
      <c r="B8" s="40"/>
      <c r="C8" s="40"/>
      <c r="D8" s="40"/>
      <c r="E8" s="40"/>
      <c r="F8" s="40"/>
      <c r="G8" s="66" t="s">
        <v>72</v>
      </c>
      <c r="H8" s="66"/>
      <c r="I8" s="66"/>
      <c r="J8" s="66"/>
      <c r="K8" s="66"/>
    </row>
    <row r="9" spans="1:18" ht="29.25" customHeight="1" x14ac:dyDescent="0.3">
      <c r="A9" s="67" t="s">
        <v>67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8" x14ac:dyDescent="0.3">
      <c r="A10" s="69" t="s">
        <v>66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</row>
    <row r="11" spans="1:18" x14ac:dyDescent="0.3">
      <c r="A11" s="69" t="s">
        <v>68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</row>
    <row r="12" spans="1:18" ht="15" thickBot="1" x14ac:dyDescent="0.35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</row>
    <row r="13" spans="1:18" ht="57" customHeight="1" thickBot="1" x14ac:dyDescent="0.35">
      <c r="A13" s="51" t="s">
        <v>0</v>
      </c>
      <c r="B13" s="63" t="s">
        <v>1</v>
      </c>
      <c r="C13" s="63" t="s">
        <v>2</v>
      </c>
      <c r="D13" s="63" t="s">
        <v>3</v>
      </c>
      <c r="E13" s="70" t="s">
        <v>4</v>
      </c>
      <c r="F13" s="71"/>
      <c r="G13" s="71"/>
      <c r="H13" s="71"/>
      <c r="I13" s="71"/>
      <c r="J13" s="71"/>
      <c r="K13" s="72"/>
    </row>
    <row r="14" spans="1:18" ht="48.75" customHeight="1" thickBot="1" x14ac:dyDescent="0.35">
      <c r="A14" s="53"/>
      <c r="B14" s="65"/>
      <c r="C14" s="65"/>
      <c r="D14" s="65"/>
      <c r="E14" s="30" t="s">
        <v>5</v>
      </c>
      <c r="F14" s="30" t="s">
        <v>6</v>
      </c>
      <c r="G14" s="30" t="s">
        <v>7</v>
      </c>
      <c r="H14" s="30" t="s">
        <v>8</v>
      </c>
      <c r="I14" s="30" t="s">
        <v>9</v>
      </c>
      <c r="J14" s="30" t="s">
        <v>10</v>
      </c>
      <c r="K14" s="30" t="s">
        <v>11</v>
      </c>
      <c r="P14" s="66"/>
      <c r="Q14" s="66"/>
      <c r="R14" s="66"/>
    </row>
    <row r="15" spans="1:18" ht="15" thickBot="1" x14ac:dyDescent="0.35">
      <c r="A15" s="31">
        <v>1</v>
      </c>
      <c r="B15" s="32">
        <v>2</v>
      </c>
      <c r="C15" s="32">
        <v>3</v>
      </c>
      <c r="D15" s="32">
        <v>4</v>
      </c>
      <c r="E15" s="32">
        <v>5</v>
      </c>
      <c r="F15" s="32">
        <v>6</v>
      </c>
      <c r="G15" s="32">
        <v>7</v>
      </c>
      <c r="H15" s="32">
        <v>8</v>
      </c>
      <c r="I15" s="32">
        <v>9</v>
      </c>
      <c r="J15" s="32">
        <v>10</v>
      </c>
      <c r="K15" s="32">
        <v>10</v>
      </c>
      <c r="R15" s="39"/>
    </row>
    <row r="16" spans="1:18" ht="18" customHeight="1" thickBot="1" x14ac:dyDescent="0.35">
      <c r="A16" s="54" t="s">
        <v>12</v>
      </c>
      <c r="B16" s="51" t="s">
        <v>13</v>
      </c>
      <c r="C16" s="34" t="s">
        <v>65</v>
      </c>
      <c r="D16" s="45">
        <f>D17+D18</f>
        <v>1219100</v>
      </c>
      <c r="E16" s="45">
        <v>172500</v>
      </c>
      <c r="F16" s="46">
        <v>240900</v>
      </c>
      <c r="G16" s="46">
        <v>157140</v>
      </c>
      <c r="H16" s="46">
        <f>H17+H18</f>
        <v>177140</v>
      </c>
      <c r="I16" s="46">
        <v>157140</v>
      </c>
      <c r="J16" s="46">
        <v>157140</v>
      </c>
      <c r="K16" s="46">
        <v>157140</v>
      </c>
      <c r="R16" s="39"/>
    </row>
    <row r="17" spans="1:18" ht="18.75" customHeight="1" thickBot="1" x14ac:dyDescent="0.35">
      <c r="A17" s="55"/>
      <c r="B17" s="52"/>
      <c r="C17" s="34" t="s">
        <v>14</v>
      </c>
      <c r="D17" s="47">
        <f>E17+F17+G17+H17+I17+J17+K17</f>
        <v>1199100</v>
      </c>
      <c r="E17" s="45">
        <v>172500</v>
      </c>
      <c r="F17" s="45">
        <v>240900</v>
      </c>
      <c r="G17" s="45">
        <v>157140</v>
      </c>
      <c r="H17" s="45">
        <v>157140</v>
      </c>
      <c r="I17" s="46">
        <v>157140</v>
      </c>
      <c r="J17" s="46">
        <v>157140</v>
      </c>
      <c r="K17" s="46">
        <v>157140</v>
      </c>
      <c r="R17" s="39"/>
    </row>
    <row r="18" spans="1:18" ht="19.5" customHeight="1" thickBot="1" x14ac:dyDescent="0.35">
      <c r="A18" s="56"/>
      <c r="B18" s="53"/>
      <c r="C18" s="31" t="s">
        <v>64</v>
      </c>
      <c r="D18" s="48">
        <v>20000</v>
      </c>
      <c r="E18" s="46">
        <v>0</v>
      </c>
      <c r="F18" s="46">
        <v>0</v>
      </c>
      <c r="G18" s="46">
        <v>0</v>
      </c>
      <c r="H18" s="46">
        <v>20000</v>
      </c>
      <c r="I18" s="46">
        <v>0</v>
      </c>
      <c r="J18" s="46">
        <v>0</v>
      </c>
      <c r="K18" s="46">
        <v>0</v>
      </c>
      <c r="R18" s="39"/>
    </row>
    <row r="19" spans="1:18" ht="15.75" customHeight="1" thickBot="1" x14ac:dyDescent="0.35">
      <c r="A19" s="54" t="s">
        <v>15</v>
      </c>
      <c r="B19" s="51" t="s">
        <v>16</v>
      </c>
      <c r="C19" s="34" t="s">
        <v>65</v>
      </c>
      <c r="D19" s="48">
        <f>D20+D21</f>
        <v>1219100</v>
      </c>
      <c r="E19" s="46">
        <v>172500</v>
      </c>
      <c r="F19" s="45">
        <v>240900</v>
      </c>
      <c r="G19" s="46">
        <v>157140</v>
      </c>
      <c r="H19" s="45">
        <f>H20+H21</f>
        <v>177140</v>
      </c>
      <c r="I19" s="46">
        <v>157140</v>
      </c>
      <c r="J19" s="46">
        <v>157140</v>
      </c>
      <c r="K19" s="46">
        <v>157140</v>
      </c>
      <c r="R19" s="39"/>
    </row>
    <row r="20" spans="1:18" ht="18" customHeight="1" thickBot="1" x14ac:dyDescent="0.35">
      <c r="A20" s="55"/>
      <c r="B20" s="52"/>
      <c r="C20" s="31" t="s">
        <v>14</v>
      </c>
      <c r="D20" s="46">
        <f>E20+F20+G20+H20+I20+J20+K20</f>
        <v>1199100</v>
      </c>
      <c r="E20" s="46">
        <v>172500</v>
      </c>
      <c r="F20" s="46">
        <v>240900</v>
      </c>
      <c r="G20" s="46">
        <v>157140</v>
      </c>
      <c r="H20" s="46">
        <v>157140</v>
      </c>
      <c r="I20" s="46">
        <v>157140</v>
      </c>
      <c r="J20" s="46">
        <v>157140</v>
      </c>
      <c r="K20" s="46">
        <v>157140</v>
      </c>
      <c r="R20" s="39"/>
    </row>
    <row r="21" spans="1:18" ht="33" customHeight="1" thickBot="1" x14ac:dyDescent="0.35">
      <c r="A21" s="56"/>
      <c r="B21" s="53"/>
      <c r="C21" s="35" t="s">
        <v>64</v>
      </c>
      <c r="D21" s="45">
        <v>20000</v>
      </c>
      <c r="E21" s="45">
        <v>0</v>
      </c>
      <c r="F21" s="45">
        <v>0</v>
      </c>
      <c r="G21" s="45">
        <v>0</v>
      </c>
      <c r="H21" s="45">
        <v>20000</v>
      </c>
      <c r="I21" s="45">
        <v>0</v>
      </c>
      <c r="J21" s="45">
        <v>0</v>
      </c>
      <c r="K21" s="45">
        <v>0</v>
      </c>
      <c r="R21" s="39"/>
    </row>
    <row r="22" spans="1:18" ht="72" customHeight="1" thickBot="1" x14ac:dyDescent="0.35">
      <c r="A22" s="44" t="s">
        <v>17</v>
      </c>
      <c r="B22" s="36" t="s">
        <v>16</v>
      </c>
      <c r="C22" s="35" t="s">
        <v>14</v>
      </c>
      <c r="D22" s="45">
        <f>E22+F22+G22+H22+I22+J22+K22</f>
        <v>178580</v>
      </c>
      <c r="E22" s="45">
        <v>22500</v>
      </c>
      <c r="F22" s="45">
        <v>72140</v>
      </c>
      <c r="G22" s="45">
        <v>22500</v>
      </c>
      <c r="H22" s="45">
        <v>22500</v>
      </c>
      <c r="I22" s="45">
        <v>0</v>
      </c>
      <c r="J22" s="45">
        <v>19470</v>
      </c>
      <c r="K22" s="45">
        <v>19470</v>
      </c>
    </row>
    <row r="23" spans="1:18" ht="15.75" customHeight="1" thickBot="1" x14ac:dyDescent="0.35">
      <c r="A23" s="51" t="s">
        <v>18</v>
      </c>
      <c r="B23" s="51" t="s">
        <v>16</v>
      </c>
      <c r="C23" s="32" t="s">
        <v>65</v>
      </c>
      <c r="D23" s="46">
        <f>D24+D25</f>
        <v>964230.01</v>
      </c>
      <c r="E23" s="46">
        <v>150000</v>
      </c>
      <c r="F23" s="46">
        <v>150000</v>
      </c>
      <c r="G23" s="46">
        <v>129640</v>
      </c>
      <c r="H23" s="46">
        <f>H24+H25</f>
        <v>129590.01</v>
      </c>
      <c r="I23" s="46">
        <v>135000</v>
      </c>
      <c r="J23" s="46">
        <v>135000</v>
      </c>
      <c r="K23" s="46">
        <v>135000</v>
      </c>
    </row>
    <row r="24" spans="1:18" ht="51" customHeight="1" thickBot="1" x14ac:dyDescent="0.35">
      <c r="A24" s="52"/>
      <c r="B24" s="52"/>
      <c r="C24" s="32" t="s">
        <v>14</v>
      </c>
      <c r="D24" s="46">
        <f>E24+F24+G24+H24+I24+J24+K24</f>
        <v>944230.01</v>
      </c>
      <c r="E24" s="46">
        <v>150000</v>
      </c>
      <c r="F24" s="46">
        <v>150000</v>
      </c>
      <c r="G24" s="46">
        <v>129640</v>
      </c>
      <c r="H24" s="46">
        <v>109590.01</v>
      </c>
      <c r="I24" s="46">
        <v>135000</v>
      </c>
      <c r="J24" s="46">
        <v>135000</v>
      </c>
      <c r="K24" s="46">
        <v>135000</v>
      </c>
    </row>
    <row r="25" spans="1:18" ht="19.5" customHeight="1" thickBot="1" x14ac:dyDescent="0.35">
      <c r="A25" s="53"/>
      <c r="B25" s="37"/>
      <c r="C25" s="31" t="s">
        <v>64</v>
      </c>
      <c r="D25" s="49">
        <v>20000</v>
      </c>
      <c r="E25" s="49">
        <v>0</v>
      </c>
      <c r="F25" s="49">
        <v>0</v>
      </c>
      <c r="G25" s="49">
        <v>0</v>
      </c>
      <c r="H25" s="49">
        <v>20000</v>
      </c>
      <c r="I25" s="49">
        <v>0</v>
      </c>
      <c r="J25" s="49">
        <v>0</v>
      </c>
      <c r="K25" s="49">
        <v>0</v>
      </c>
    </row>
    <row r="26" spans="1:18" ht="105" hidden="1" customHeight="1" thickBot="1" x14ac:dyDescent="0.35">
      <c r="A26" s="37"/>
      <c r="B26" s="38"/>
      <c r="C26" s="33"/>
      <c r="D26" s="49"/>
      <c r="E26" s="49"/>
      <c r="F26" s="49"/>
      <c r="G26" s="49"/>
      <c r="H26" s="49"/>
      <c r="I26" s="49"/>
      <c r="J26" s="49"/>
      <c r="K26" s="49"/>
    </row>
    <row r="27" spans="1:18" ht="19.5" customHeight="1" x14ac:dyDescent="0.3">
      <c r="A27" s="52" t="s">
        <v>74</v>
      </c>
      <c r="B27" s="60" t="s">
        <v>16</v>
      </c>
      <c r="C27" s="63" t="s">
        <v>14</v>
      </c>
      <c r="D27" s="57">
        <f>F27+G27+H27+I27+J27+K27</f>
        <v>76289.990000000005</v>
      </c>
      <c r="E27" s="57">
        <v>0</v>
      </c>
      <c r="F27" s="57">
        <v>18760</v>
      </c>
      <c r="G27" s="57">
        <v>5000</v>
      </c>
      <c r="H27" s="57">
        <v>25049.99</v>
      </c>
      <c r="I27" s="57">
        <v>22140</v>
      </c>
      <c r="J27" s="57">
        <v>2670</v>
      </c>
      <c r="K27" s="57">
        <v>2670</v>
      </c>
    </row>
    <row r="28" spans="1:18" ht="15" hidden="1" customHeight="1" x14ac:dyDescent="0.3">
      <c r="A28" s="52"/>
      <c r="B28" s="61"/>
      <c r="C28" s="64"/>
      <c r="D28" s="58"/>
      <c r="E28" s="58"/>
      <c r="F28" s="58"/>
      <c r="G28" s="58"/>
      <c r="H28" s="58"/>
      <c r="I28" s="58"/>
      <c r="J28" s="58"/>
      <c r="K28" s="58"/>
    </row>
    <row r="29" spans="1:18" ht="54.75" customHeight="1" thickBot="1" x14ac:dyDescent="0.35">
      <c r="A29" s="53"/>
      <c r="B29" s="62"/>
      <c r="C29" s="65"/>
      <c r="D29" s="59"/>
      <c r="E29" s="59"/>
      <c r="F29" s="59"/>
      <c r="G29" s="59"/>
      <c r="H29" s="59"/>
      <c r="I29" s="59"/>
      <c r="J29" s="59"/>
      <c r="K29" s="59"/>
    </row>
    <row r="32" spans="1:18" ht="15.6" x14ac:dyDescent="0.3">
      <c r="A32" s="50" t="s">
        <v>73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</row>
    <row r="48" spans="16:16" x14ac:dyDescent="0.3">
      <c r="P48" s="7"/>
    </row>
  </sheetData>
  <mergeCells count="34">
    <mergeCell ref="E27:E29"/>
    <mergeCell ref="G1:K1"/>
    <mergeCell ref="F27:F29"/>
    <mergeCell ref="P14:R14"/>
    <mergeCell ref="G2:K2"/>
    <mergeCell ref="A9:L9"/>
    <mergeCell ref="A10:L10"/>
    <mergeCell ref="A11:L11"/>
    <mergeCell ref="A13:A14"/>
    <mergeCell ref="B13:B14"/>
    <mergeCell ref="C13:C14"/>
    <mergeCell ref="D13:D14"/>
    <mergeCell ref="E13:K13"/>
    <mergeCell ref="I3:K3"/>
    <mergeCell ref="I5:K5"/>
    <mergeCell ref="F6:K6"/>
    <mergeCell ref="G7:K7"/>
    <mergeCell ref="G8:K8"/>
    <mergeCell ref="A32:K32"/>
    <mergeCell ref="B16:B18"/>
    <mergeCell ref="A19:A21"/>
    <mergeCell ref="B19:B21"/>
    <mergeCell ref="G27:G29"/>
    <mergeCell ref="H27:H29"/>
    <mergeCell ref="I27:I29"/>
    <mergeCell ref="J27:J29"/>
    <mergeCell ref="K27:K29"/>
    <mergeCell ref="B27:B29"/>
    <mergeCell ref="C27:C29"/>
    <mergeCell ref="D27:D29"/>
    <mergeCell ref="A27:A29"/>
    <mergeCell ref="A23:A25"/>
    <mergeCell ref="A16:A18"/>
    <mergeCell ref="B23:B24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5"/>
  <sheetViews>
    <sheetView topLeftCell="A13" workbookViewId="0">
      <selection activeCell="G14" sqref="G14"/>
    </sheetView>
  </sheetViews>
  <sheetFormatPr defaultRowHeight="14.4" x14ac:dyDescent="0.3"/>
  <cols>
    <col min="1" max="1" width="22.6640625" customWidth="1"/>
    <col min="2" max="2" width="21.33203125" customWidth="1"/>
  </cols>
  <sheetData>
    <row r="1" spans="1:24" ht="18" x14ac:dyDescent="0.35">
      <c r="F1" s="87" t="s">
        <v>60</v>
      </c>
      <c r="G1" s="68"/>
      <c r="H1" s="68"/>
      <c r="I1" s="68"/>
      <c r="J1" s="68"/>
    </row>
    <row r="2" spans="1:24" ht="18" x14ac:dyDescent="0.35">
      <c r="E2" s="87" t="s">
        <v>61</v>
      </c>
      <c r="F2" s="87"/>
      <c r="G2" s="87"/>
      <c r="H2" s="87"/>
      <c r="I2" s="87"/>
      <c r="J2" s="87"/>
    </row>
    <row r="3" spans="1:24" ht="18" x14ac:dyDescent="0.35">
      <c r="E3" s="87" t="s">
        <v>62</v>
      </c>
      <c r="F3" s="88"/>
      <c r="G3" s="88"/>
      <c r="H3" s="88"/>
      <c r="I3" s="88"/>
      <c r="J3" s="88"/>
    </row>
    <row r="4" spans="1:24" ht="18" x14ac:dyDescent="0.35">
      <c r="E4" s="87" t="s">
        <v>63</v>
      </c>
      <c r="F4" s="87"/>
      <c r="G4" s="87"/>
      <c r="H4" s="87"/>
      <c r="I4" s="87"/>
      <c r="J4" s="87"/>
    </row>
    <row r="6" spans="1:24" ht="18" x14ac:dyDescent="0.3">
      <c r="E6" s="7"/>
      <c r="F6" s="7"/>
      <c r="G6" s="7"/>
      <c r="H6" s="7"/>
      <c r="I6" s="7"/>
      <c r="J6" s="15" t="s">
        <v>57</v>
      </c>
    </row>
    <row r="7" spans="1:24" ht="18" x14ac:dyDescent="0.3">
      <c r="E7" s="7"/>
      <c r="F7" s="7"/>
      <c r="G7" s="7"/>
      <c r="H7" s="7"/>
      <c r="I7" s="7"/>
      <c r="J7" s="15" t="s">
        <v>45</v>
      </c>
    </row>
    <row r="8" spans="1:24" ht="18" x14ac:dyDescent="0.3">
      <c r="E8" s="7"/>
      <c r="F8" s="7"/>
      <c r="G8" s="7"/>
      <c r="H8" s="7"/>
      <c r="I8" s="7"/>
      <c r="J8" s="15" t="s">
        <v>46</v>
      </c>
    </row>
    <row r="9" spans="1:24" ht="18" x14ac:dyDescent="0.3">
      <c r="E9" s="7"/>
      <c r="F9" s="7"/>
      <c r="G9" s="7"/>
      <c r="H9" s="7"/>
      <c r="I9" s="7"/>
      <c r="J9" s="15" t="s">
        <v>58</v>
      </c>
    </row>
    <row r="11" spans="1:24" ht="51" customHeight="1" x14ac:dyDescent="0.3">
      <c r="A11" s="89" t="s">
        <v>59</v>
      </c>
      <c r="B11" s="89"/>
      <c r="C11" s="89"/>
      <c r="D11" s="89"/>
      <c r="E11" s="89"/>
      <c r="F11" s="89"/>
      <c r="G11" s="89"/>
      <c r="H11" s="89"/>
      <c r="I11" s="89"/>
      <c r="J11" s="89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ht="15" thickBot="1" x14ac:dyDescent="0.35"/>
    <row r="13" spans="1:24" ht="15" thickBot="1" x14ac:dyDescent="0.35">
      <c r="A13" s="74" t="s">
        <v>0</v>
      </c>
      <c r="B13" s="74" t="s">
        <v>1</v>
      </c>
      <c r="C13" s="74" t="s">
        <v>2</v>
      </c>
      <c r="D13" s="74" t="s">
        <v>3</v>
      </c>
      <c r="E13" s="76" t="s">
        <v>4</v>
      </c>
      <c r="F13" s="77"/>
      <c r="G13" s="77"/>
      <c r="H13" s="77"/>
      <c r="I13" s="77"/>
      <c r="J13" s="78"/>
    </row>
    <row r="14" spans="1:24" ht="73.5" customHeight="1" thickBot="1" x14ac:dyDescent="0.35">
      <c r="A14" s="75"/>
      <c r="B14" s="75"/>
      <c r="C14" s="75"/>
      <c r="D14" s="75"/>
      <c r="E14" s="1" t="s">
        <v>5</v>
      </c>
      <c r="F14" s="1" t="s">
        <v>6</v>
      </c>
      <c r="G14" s="1" t="s">
        <v>7</v>
      </c>
      <c r="H14" s="1" t="s">
        <v>8</v>
      </c>
      <c r="I14" s="1" t="s">
        <v>9</v>
      </c>
      <c r="J14" s="1" t="s">
        <v>10</v>
      </c>
    </row>
    <row r="15" spans="1:24" ht="15" thickBot="1" x14ac:dyDescent="0.35">
      <c r="A15" s="4">
        <v>1</v>
      </c>
      <c r="B15" s="2">
        <v>2</v>
      </c>
      <c r="C15" s="2">
        <v>3</v>
      </c>
      <c r="D15" s="2">
        <v>4</v>
      </c>
      <c r="E15" s="2">
        <v>5</v>
      </c>
      <c r="F15" s="2">
        <v>6</v>
      </c>
      <c r="G15" s="2">
        <v>7</v>
      </c>
      <c r="H15" s="2">
        <v>8</v>
      </c>
      <c r="I15" s="2">
        <v>9</v>
      </c>
      <c r="J15" s="2">
        <v>10</v>
      </c>
    </row>
    <row r="16" spans="1:24" ht="100.5" customHeight="1" thickBot="1" x14ac:dyDescent="0.35">
      <c r="A16" s="8" t="s">
        <v>12</v>
      </c>
      <c r="B16" s="1" t="s">
        <v>13</v>
      </c>
      <c r="C16" s="2" t="s">
        <v>14</v>
      </c>
      <c r="D16" s="9">
        <f>E16+F16+G16+H16+I16+J16</f>
        <v>1061960</v>
      </c>
      <c r="E16" s="9">
        <v>172500</v>
      </c>
      <c r="F16" s="9">
        <v>240900</v>
      </c>
      <c r="G16" s="9">
        <v>157140</v>
      </c>
      <c r="H16" s="9">
        <v>177140</v>
      </c>
      <c r="I16" s="9">
        <v>157140</v>
      </c>
      <c r="J16" s="9">
        <v>157140</v>
      </c>
    </row>
    <row r="17" spans="1:12" ht="109.5" customHeight="1" thickBot="1" x14ac:dyDescent="0.35">
      <c r="A17" s="8" t="s">
        <v>15</v>
      </c>
      <c r="B17" s="1" t="s">
        <v>16</v>
      </c>
      <c r="C17" s="2" t="s">
        <v>14</v>
      </c>
      <c r="D17" s="9">
        <f>E17+F17+G17+H17+I17+J17</f>
        <v>1061960</v>
      </c>
      <c r="E17" s="9">
        <v>172500</v>
      </c>
      <c r="F17" s="9">
        <v>240900</v>
      </c>
      <c r="G17" s="9">
        <v>157140</v>
      </c>
      <c r="H17" s="9">
        <v>177140</v>
      </c>
      <c r="I17" s="9">
        <v>157140</v>
      </c>
      <c r="J17" s="9">
        <v>157140</v>
      </c>
    </row>
    <row r="18" spans="1:12" ht="107.25" customHeight="1" thickBot="1" x14ac:dyDescent="0.35">
      <c r="A18" s="6" t="s">
        <v>17</v>
      </c>
      <c r="B18" s="1" t="s">
        <v>16</v>
      </c>
      <c r="C18" s="2" t="s">
        <v>14</v>
      </c>
      <c r="D18" s="9">
        <f>E18+F18+G18+H18+I18+J18</f>
        <v>234240</v>
      </c>
      <c r="E18" s="9">
        <v>22500</v>
      </c>
      <c r="F18" s="9">
        <v>72140</v>
      </c>
      <c r="G18" s="9">
        <v>22500</v>
      </c>
      <c r="H18" s="9">
        <v>22500</v>
      </c>
      <c r="I18" s="9">
        <v>47300</v>
      </c>
      <c r="J18" s="9">
        <v>47300</v>
      </c>
      <c r="L18" s="29"/>
    </row>
    <row r="19" spans="1:12" ht="105.75" customHeight="1" thickBot="1" x14ac:dyDescent="0.35">
      <c r="A19" s="6" t="s">
        <v>18</v>
      </c>
      <c r="B19" s="1" t="s">
        <v>16</v>
      </c>
      <c r="C19" s="2" t="s">
        <v>14</v>
      </c>
      <c r="D19" s="21">
        <f>E19+F19+G19+H19+I19+J19</f>
        <v>738110</v>
      </c>
      <c r="E19" s="21">
        <v>150000</v>
      </c>
      <c r="F19" s="21">
        <v>150000</v>
      </c>
      <c r="G19" s="21">
        <v>129640</v>
      </c>
      <c r="H19" s="21">
        <v>129590</v>
      </c>
      <c r="I19" s="21">
        <v>89440</v>
      </c>
      <c r="J19" s="21">
        <v>89440</v>
      </c>
    </row>
    <row r="20" spans="1:12" ht="22.5" customHeight="1" x14ac:dyDescent="0.3">
      <c r="A20" s="5" t="s">
        <v>19</v>
      </c>
      <c r="B20" s="83" t="s">
        <v>16</v>
      </c>
      <c r="C20" s="74" t="s">
        <v>14</v>
      </c>
      <c r="D20" s="80">
        <f>F20+G20+H20+I20+J20</f>
        <v>89610</v>
      </c>
      <c r="E20" s="80" t="s">
        <v>21</v>
      </c>
      <c r="F20" s="80">
        <v>18760</v>
      </c>
      <c r="G20" s="80">
        <v>5000</v>
      </c>
      <c r="H20" s="80">
        <v>25050</v>
      </c>
      <c r="I20" s="80">
        <v>20400</v>
      </c>
      <c r="J20" s="80">
        <v>20400</v>
      </c>
    </row>
    <row r="21" spans="1:12" x14ac:dyDescent="0.3">
      <c r="A21" s="3"/>
      <c r="B21" s="84"/>
      <c r="C21" s="86"/>
      <c r="D21" s="86"/>
      <c r="E21" s="81"/>
      <c r="F21" s="81"/>
      <c r="G21" s="81"/>
      <c r="H21" s="81"/>
      <c r="I21" s="81"/>
      <c r="J21" s="81"/>
    </row>
    <row r="22" spans="1:12" ht="51.6" thickBot="1" x14ac:dyDescent="0.35">
      <c r="A22" s="6" t="s">
        <v>20</v>
      </c>
      <c r="B22" s="85"/>
      <c r="C22" s="75"/>
      <c r="D22" s="75"/>
      <c r="E22" s="82"/>
      <c r="F22" s="82"/>
      <c r="G22" s="82"/>
      <c r="H22" s="82"/>
      <c r="I22" s="82"/>
      <c r="J22" s="82"/>
    </row>
    <row r="24" spans="1:12" x14ac:dyDescent="0.3">
      <c r="A24" s="79" t="s">
        <v>56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</row>
    <row r="25" spans="1:12" x14ac:dyDescent="0.3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</row>
  </sheetData>
  <mergeCells count="20">
    <mergeCell ref="F1:J1"/>
    <mergeCell ref="E2:J2"/>
    <mergeCell ref="E3:J3"/>
    <mergeCell ref="E4:J4"/>
    <mergeCell ref="A11:J11"/>
    <mergeCell ref="A24:K25"/>
    <mergeCell ref="G20:G22"/>
    <mergeCell ref="H20:H22"/>
    <mergeCell ref="I20:I22"/>
    <mergeCell ref="J20:J22"/>
    <mergeCell ref="B20:B22"/>
    <mergeCell ref="C20:C22"/>
    <mergeCell ref="D20:D22"/>
    <mergeCell ref="E20:E22"/>
    <mergeCell ref="F20:F22"/>
    <mergeCell ref="A13:A14"/>
    <mergeCell ref="B13:B14"/>
    <mergeCell ref="C13:C14"/>
    <mergeCell ref="D13:D14"/>
    <mergeCell ref="E13:J13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6"/>
  <sheetViews>
    <sheetView topLeftCell="A19" workbookViewId="0">
      <selection activeCell="F17" sqref="F17"/>
    </sheetView>
  </sheetViews>
  <sheetFormatPr defaultRowHeight="14.4" x14ac:dyDescent="0.3"/>
  <cols>
    <col min="2" max="2" width="19" customWidth="1"/>
  </cols>
  <sheetData>
    <row r="1" spans="1:11" ht="18" x14ac:dyDescent="0.3">
      <c r="K1" s="15" t="s">
        <v>44</v>
      </c>
    </row>
    <row r="2" spans="1:11" ht="18" x14ac:dyDescent="0.3">
      <c r="K2" s="15" t="s">
        <v>45</v>
      </c>
    </row>
    <row r="3" spans="1:11" ht="18" x14ac:dyDescent="0.3">
      <c r="K3" s="15" t="s">
        <v>46</v>
      </c>
    </row>
    <row r="4" spans="1:11" ht="18" x14ac:dyDescent="0.3">
      <c r="K4" s="15" t="s">
        <v>47</v>
      </c>
    </row>
    <row r="5" spans="1:11" ht="18" x14ac:dyDescent="0.3">
      <c r="G5" s="16"/>
    </row>
    <row r="6" spans="1:11" ht="17.399999999999999" x14ac:dyDescent="0.3">
      <c r="G6" s="17" t="s">
        <v>48</v>
      </c>
    </row>
    <row r="7" spans="1:11" ht="17.399999999999999" x14ac:dyDescent="0.3">
      <c r="G7" s="17" t="s">
        <v>49</v>
      </c>
    </row>
    <row r="8" spans="1:11" ht="17.399999999999999" x14ac:dyDescent="0.3">
      <c r="G8" s="17" t="s">
        <v>50</v>
      </c>
    </row>
    <row r="9" spans="1:11" ht="18" x14ac:dyDescent="0.3">
      <c r="G9" s="17" t="s">
        <v>51</v>
      </c>
    </row>
    <row r="10" spans="1:11" ht="18.600000000000001" thickBot="1" x14ac:dyDescent="0.35">
      <c r="G10" s="16"/>
    </row>
    <row r="11" spans="1:11" ht="16.5" customHeight="1" thickBot="1" x14ac:dyDescent="0.35">
      <c r="A11" s="10" t="s">
        <v>22</v>
      </c>
      <c r="B11" s="90" t="s">
        <v>24</v>
      </c>
      <c r="C11" s="90" t="s">
        <v>25</v>
      </c>
      <c r="D11" s="93" t="s">
        <v>26</v>
      </c>
      <c r="E11" s="94"/>
      <c r="F11" s="94"/>
      <c r="G11" s="94"/>
      <c r="H11" s="94"/>
      <c r="I11" s="94"/>
      <c r="J11" s="94"/>
      <c r="K11" s="95"/>
    </row>
    <row r="12" spans="1:11" ht="16.5" customHeight="1" thickBot="1" x14ac:dyDescent="0.35">
      <c r="A12" s="11" t="s">
        <v>23</v>
      </c>
      <c r="B12" s="91"/>
      <c r="C12" s="91"/>
      <c r="D12" s="90" t="s">
        <v>27</v>
      </c>
      <c r="E12" s="90" t="s">
        <v>28</v>
      </c>
      <c r="F12" s="93" t="s">
        <v>29</v>
      </c>
      <c r="G12" s="94"/>
      <c r="H12" s="94"/>
      <c r="I12" s="94"/>
      <c r="J12" s="94"/>
      <c r="K12" s="95"/>
    </row>
    <row r="13" spans="1:11" ht="27" thickBot="1" x14ac:dyDescent="0.35">
      <c r="A13" s="12"/>
      <c r="B13" s="92"/>
      <c r="C13" s="92"/>
      <c r="D13" s="92"/>
      <c r="E13" s="92"/>
      <c r="F13" s="13" t="s">
        <v>30</v>
      </c>
      <c r="G13" s="13" t="s">
        <v>31</v>
      </c>
      <c r="H13" s="13" t="s">
        <v>32</v>
      </c>
      <c r="I13" s="13" t="s">
        <v>33</v>
      </c>
      <c r="J13" s="13" t="s">
        <v>34</v>
      </c>
      <c r="K13" s="13" t="s">
        <v>35</v>
      </c>
    </row>
    <row r="14" spans="1:11" ht="15" thickBot="1" x14ac:dyDescent="0.35">
      <c r="A14" s="14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  <c r="K14" s="13">
        <v>11</v>
      </c>
    </row>
    <row r="15" spans="1:11" ht="15.75" customHeight="1" x14ac:dyDescent="0.3">
      <c r="A15" s="96" t="s">
        <v>36</v>
      </c>
      <c r="B15" s="97"/>
      <c r="C15" s="97"/>
      <c r="D15" s="97"/>
      <c r="E15" s="97"/>
      <c r="F15" s="97"/>
      <c r="G15" s="97"/>
      <c r="H15" s="97"/>
      <c r="I15" s="97"/>
      <c r="J15" s="97"/>
      <c r="K15" s="98"/>
    </row>
    <row r="16" spans="1:11" ht="16.5" customHeight="1" x14ac:dyDescent="0.3">
      <c r="A16" s="99" t="s">
        <v>37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1"/>
    </row>
    <row r="17" spans="1:11" ht="135.75" customHeight="1" x14ac:dyDescent="0.3">
      <c r="A17" s="25" t="s">
        <v>38</v>
      </c>
      <c r="B17" s="23" t="s">
        <v>39</v>
      </c>
      <c r="C17" s="23" t="s">
        <v>40</v>
      </c>
      <c r="D17" s="22">
        <v>335</v>
      </c>
      <c r="E17" s="22">
        <v>344</v>
      </c>
      <c r="F17" s="22">
        <v>344</v>
      </c>
      <c r="G17" s="22">
        <v>309</v>
      </c>
      <c r="H17" s="22">
        <v>312</v>
      </c>
      <c r="I17" s="22">
        <v>315</v>
      </c>
      <c r="J17" s="22">
        <v>328</v>
      </c>
      <c r="K17" s="26">
        <v>334</v>
      </c>
    </row>
    <row r="18" spans="1:11" ht="92.4" x14ac:dyDescent="0.3">
      <c r="A18" s="27" t="s">
        <v>41</v>
      </c>
      <c r="B18" s="24" t="s">
        <v>42</v>
      </c>
      <c r="C18" s="19" t="s">
        <v>43</v>
      </c>
      <c r="D18" s="19">
        <v>14663.3</v>
      </c>
      <c r="E18" s="19">
        <v>15138.8</v>
      </c>
      <c r="F18" s="19">
        <v>16270.4</v>
      </c>
      <c r="G18" s="19">
        <v>17483.099999999999</v>
      </c>
      <c r="H18" s="19">
        <v>17435.3</v>
      </c>
      <c r="I18" s="19">
        <v>18779.3</v>
      </c>
      <c r="J18" s="19">
        <v>19498.599999999999</v>
      </c>
      <c r="K18" s="28">
        <v>20278.5</v>
      </c>
    </row>
    <row r="19" spans="1:11" ht="30" customHeight="1" x14ac:dyDescent="0.3">
      <c r="A19" s="102" t="s">
        <v>52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4"/>
    </row>
    <row r="20" spans="1:11" ht="113.25" customHeight="1" x14ac:dyDescent="0.3">
      <c r="A20" s="108" t="s">
        <v>38</v>
      </c>
      <c r="B20" s="107" t="s">
        <v>53</v>
      </c>
      <c r="C20" s="105" t="s">
        <v>40</v>
      </c>
      <c r="D20" s="105">
        <v>855</v>
      </c>
      <c r="E20" s="105">
        <v>900</v>
      </c>
      <c r="F20" s="105">
        <v>900</v>
      </c>
      <c r="G20" s="105">
        <v>936</v>
      </c>
      <c r="H20" s="105">
        <v>936</v>
      </c>
      <c r="I20" s="105">
        <v>936</v>
      </c>
      <c r="J20" s="105">
        <v>936</v>
      </c>
      <c r="K20" s="106">
        <v>936</v>
      </c>
    </row>
    <row r="21" spans="1:11" ht="15.75" hidden="1" customHeight="1" thickBot="1" x14ac:dyDescent="0.35">
      <c r="A21" s="108"/>
      <c r="B21" s="107"/>
      <c r="C21" s="105"/>
      <c r="D21" s="105"/>
      <c r="E21" s="105"/>
      <c r="F21" s="105"/>
      <c r="G21" s="105"/>
      <c r="H21" s="105"/>
      <c r="I21" s="105"/>
      <c r="J21" s="105"/>
      <c r="K21" s="106"/>
    </row>
    <row r="22" spans="1:11" ht="157.5" customHeight="1" x14ac:dyDescent="0.3">
      <c r="A22" s="108" t="s">
        <v>41</v>
      </c>
      <c r="B22" s="111" t="s">
        <v>54</v>
      </c>
      <c r="C22" s="111" t="s">
        <v>40</v>
      </c>
      <c r="D22" s="105">
        <v>76</v>
      </c>
      <c r="E22" s="105" t="s">
        <v>55</v>
      </c>
      <c r="F22" s="105" t="s">
        <v>55</v>
      </c>
      <c r="G22" s="105" t="s">
        <v>55</v>
      </c>
      <c r="H22" s="105" t="s">
        <v>55</v>
      </c>
      <c r="I22" s="105" t="s">
        <v>55</v>
      </c>
      <c r="J22" s="105" t="s">
        <v>55</v>
      </c>
      <c r="K22" s="106" t="s">
        <v>55</v>
      </c>
    </row>
    <row r="23" spans="1:11" ht="12" customHeight="1" thickBot="1" x14ac:dyDescent="0.35">
      <c r="A23" s="113"/>
      <c r="B23" s="112"/>
      <c r="C23" s="112"/>
      <c r="D23" s="109"/>
      <c r="E23" s="109"/>
      <c r="F23" s="109"/>
      <c r="G23" s="109"/>
      <c r="H23" s="109"/>
      <c r="I23" s="109"/>
      <c r="J23" s="109"/>
      <c r="K23" s="110"/>
    </row>
    <row r="24" spans="1:11" ht="18" x14ac:dyDescent="0.3">
      <c r="G24" s="18"/>
    </row>
    <row r="25" spans="1:11" ht="15" customHeight="1" x14ac:dyDescent="0.3">
      <c r="A25" s="79" t="s">
        <v>56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</row>
    <row r="26" spans="1:11" x14ac:dyDescent="0.3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</row>
  </sheetData>
  <mergeCells count="32">
    <mergeCell ref="D22:D23"/>
    <mergeCell ref="A25:K26"/>
    <mergeCell ref="F22:F23"/>
    <mergeCell ref="G22:G23"/>
    <mergeCell ref="H22:H23"/>
    <mergeCell ref="I22:I23"/>
    <mergeCell ref="J22:J23"/>
    <mergeCell ref="K22:K23"/>
    <mergeCell ref="B22:B23"/>
    <mergeCell ref="C22:C23"/>
    <mergeCell ref="E22:E23"/>
    <mergeCell ref="A22:A23"/>
    <mergeCell ref="A15:K15"/>
    <mergeCell ref="A16:K16"/>
    <mergeCell ref="A19:K19"/>
    <mergeCell ref="F20:F21"/>
    <mergeCell ref="G20:G21"/>
    <mergeCell ref="H20:H21"/>
    <mergeCell ref="I20:I21"/>
    <mergeCell ref="J20:J21"/>
    <mergeCell ref="K20:K21"/>
    <mergeCell ref="B20:B21"/>
    <mergeCell ref="C20:C21"/>
    <mergeCell ref="D20:D21"/>
    <mergeCell ref="E20:E21"/>
    <mergeCell ref="A20:A21"/>
    <mergeCell ref="B11:B13"/>
    <mergeCell ref="C11:C13"/>
    <mergeCell ref="D11:K11"/>
    <mergeCell ref="D12:D13"/>
    <mergeCell ref="E12:E13"/>
    <mergeCell ref="F12:K12"/>
  </mergeCells>
  <hyperlinks>
    <hyperlink ref="A19" location="P192" display="P192" xr:uid="{00000000-0004-0000-0200-000000000000}"/>
  </hyperlink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 3 до 25</vt:lpstr>
      <vt:lpstr>прил 3</vt:lpstr>
      <vt:lpstr>прил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2023-05-31T03:19:13Z</dcterms:modified>
</cp:coreProperties>
</file>