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4" r:id="rId1"/>
    <sheet name="Лист2" sheetId="2" r:id="rId2"/>
    <sheet name="Лист3" sheetId="3" r:id="rId3"/>
  </sheets>
  <definedNames>
    <definedName name="_xlnm.Print_Titles" localSheetId="0">Лист1!$5:$8</definedName>
    <definedName name="_xlnm.Print_Area" localSheetId="0">Лист1!$A$1:$CB$30</definedName>
  </definedNames>
  <calcPr calcId="152511"/>
</workbook>
</file>

<file path=xl/calcChain.xml><?xml version="1.0" encoding="utf-8"?>
<calcChain xmlns="http://schemas.openxmlformats.org/spreadsheetml/2006/main">
  <c r="BV17" i="4" l="1"/>
  <c r="BV27" i="4"/>
  <c r="BV26" i="4"/>
  <c r="BV25" i="4"/>
  <c r="BV24" i="4"/>
  <c r="BV23" i="4"/>
  <c r="CB22" i="4"/>
  <c r="CA22" i="4"/>
  <c r="BZ22" i="4"/>
  <c r="BY22" i="4"/>
  <c r="BX22" i="4"/>
  <c r="BW22" i="4"/>
  <c r="BX21" i="4"/>
  <c r="BW21" i="4"/>
  <c r="BV21" i="4" s="1"/>
  <c r="BZ20" i="4"/>
  <c r="BY20" i="4"/>
  <c r="BX20" i="4"/>
  <c r="BW20" i="4"/>
  <c r="BV20" i="4" s="1"/>
  <c r="BZ19" i="4"/>
  <c r="BZ18" i="4" s="1"/>
  <c r="BY19" i="4"/>
  <c r="BY18" i="4" s="1"/>
  <c r="BX19" i="4"/>
  <c r="BX18" i="4" s="1"/>
  <c r="BW19" i="4"/>
  <c r="BV19" i="4" s="1"/>
  <c r="BV18" i="4" s="1"/>
  <c r="CB16" i="4"/>
  <c r="CB12" i="4" s="1"/>
  <c r="CA16" i="4"/>
  <c r="CA12" i="4" s="1"/>
  <c r="BZ16" i="4"/>
  <c r="BZ12" i="4" s="1"/>
  <c r="BY16" i="4"/>
  <c r="BX16" i="4"/>
  <c r="BW16" i="4"/>
  <c r="BW12" i="4" s="1"/>
  <c r="CB15" i="4"/>
  <c r="CB11" i="4" s="1"/>
  <c r="CA15" i="4"/>
  <c r="CA11" i="4" s="1"/>
  <c r="BZ15" i="4"/>
  <c r="BZ11" i="4" s="1"/>
  <c r="BY15" i="4"/>
  <c r="BY11" i="4" s="1"/>
  <c r="BX15" i="4"/>
  <c r="BX11" i="4" s="1"/>
  <c r="BW15" i="4"/>
  <c r="CB14" i="4"/>
  <c r="CB10" i="4" s="1"/>
  <c r="CA14" i="4"/>
  <c r="BZ14" i="4"/>
  <c r="BZ13" i="4" s="1"/>
  <c r="BY14" i="4"/>
  <c r="BY10" i="4" s="1"/>
  <c r="BX14" i="4"/>
  <c r="BX10" i="4" s="1"/>
  <c r="BW14" i="4"/>
  <c r="BW13" i="4"/>
  <c r="BX12" i="4"/>
  <c r="CA10" i="4"/>
  <c r="BW10" i="4"/>
  <c r="CB13" i="4" l="1"/>
  <c r="BV22" i="4"/>
  <c r="BV15" i="4"/>
  <c r="BW18" i="4"/>
  <c r="CA9" i="4"/>
  <c r="BX9" i="4"/>
  <c r="BZ10" i="4"/>
  <c r="BV10" i="4" s="1"/>
  <c r="BW11" i="4"/>
  <c r="BV11" i="4" s="1"/>
  <c r="BV14" i="4"/>
  <c r="CA13" i="4"/>
  <c r="BX13" i="4"/>
  <c r="CB9" i="4"/>
  <c r="BV16" i="4"/>
  <c r="BY12" i="4"/>
  <c r="BY13" i="4"/>
  <c r="BI16" i="4"/>
  <c r="BI12" i="4" s="1"/>
  <c r="BH17" i="4"/>
  <c r="BJ16" i="4"/>
  <c r="BJ12" i="4" s="1"/>
  <c r="BK16" i="4"/>
  <c r="BL16" i="4"/>
  <c r="BL12" i="4" s="1"/>
  <c r="BM16" i="4"/>
  <c r="BM12" i="4" s="1"/>
  <c r="BN16" i="4"/>
  <c r="BN12" i="4" s="1"/>
  <c r="BU27" i="4"/>
  <c r="BT27" i="4"/>
  <c r="BS27" i="4"/>
  <c r="BR27" i="4"/>
  <c r="BQ27" i="4"/>
  <c r="BP27" i="4"/>
  <c r="BH27" i="4"/>
  <c r="BU26" i="4"/>
  <c r="BT26" i="4"/>
  <c r="BS26" i="4"/>
  <c r="BR26" i="4"/>
  <c r="BQ26" i="4"/>
  <c r="BP26" i="4"/>
  <c r="BH26" i="4"/>
  <c r="BU25" i="4"/>
  <c r="BT25" i="4"/>
  <c r="BS25" i="4"/>
  <c r="BR25" i="4"/>
  <c r="BQ25" i="4"/>
  <c r="BP25" i="4"/>
  <c r="BH25" i="4"/>
  <c r="BU24" i="4"/>
  <c r="BU15" i="4" s="1"/>
  <c r="BU11" i="4" s="1"/>
  <c r="BT24" i="4"/>
  <c r="BT15" i="4" s="1"/>
  <c r="BT11" i="4" s="1"/>
  <c r="BS24" i="4"/>
  <c r="BS15" i="4" s="1"/>
  <c r="BS11" i="4" s="1"/>
  <c r="BR24" i="4"/>
  <c r="BR15" i="4" s="1"/>
  <c r="BR11" i="4" s="1"/>
  <c r="BQ24" i="4"/>
  <c r="BQ15" i="4" s="1"/>
  <c r="BQ11" i="4" s="1"/>
  <c r="BP24" i="4"/>
  <c r="BH24" i="4"/>
  <c r="BU23" i="4"/>
  <c r="BT23" i="4"/>
  <c r="BT14" i="4" s="1"/>
  <c r="BS23" i="4"/>
  <c r="BS14" i="4" s="1"/>
  <c r="BR23" i="4"/>
  <c r="BQ23" i="4"/>
  <c r="BP23" i="4"/>
  <c r="BP14" i="4" s="1"/>
  <c r="BH23" i="4"/>
  <c r="BH22" i="4" s="1"/>
  <c r="BN22" i="4"/>
  <c r="BM22" i="4"/>
  <c r="BL22" i="4"/>
  <c r="BK22" i="4"/>
  <c r="BJ22" i="4"/>
  <c r="BI22" i="4"/>
  <c r="BU21" i="4"/>
  <c r="BT21" i="4"/>
  <c r="BS21" i="4"/>
  <c r="BR21" i="4"/>
  <c r="BJ21" i="4"/>
  <c r="BI21" i="4"/>
  <c r="BU20" i="4"/>
  <c r="BT20" i="4"/>
  <c r="BL20" i="4"/>
  <c r="BK20" i="4"/>
  <c r="BJ20" i="4"/>
  <c r="BI20" i="4"/>
  <c r="BH20" i="4" s="1"/>
  <c r="BU19" i="4"/>
  <c r="BU18" i="4" s="1"/>
  <c r="BT19" i="4"/>
  <c r="BT18" i="4" s="1"/>
  <c r="BL19" i="4"/>
  <c r="BK19" i="4"/>
  <c r="BK18" i="4" s="1"/>
  <c r="BJ19" i="4"/>
  <c r="BI19" i="4"/>
  <c r="BH19" i="4" s="1"/>
  <c r="BH18" i="4" s="1"/>
  <c r="BU17" i="4"/>
  <c r="BT17" i="4"/>
  <c r="BS17" i="4"/>
  <c r="BR17" i="4"/>
  <c r="BQ17" i="4"/>
  <c r="BP17" i="4"/>
  <c r="BN15" i="4"/>
  <c r="BN11" i="4" s="1"/>
  <c r="BM15" i="4"/>
  <c r="BM11" i="4" s="1"/>
  <c r="BL15" i="4"/>
  <c r="BK15" i="4"/>
  <c r="BJ15" i="4"/>
  <c r="BJ11" i="4" s="1"/>
  <c r="BI15" i="4"/>
  <c r="BR14" i="4"/>
  <c r="BR10" i="4" s="1"/>
  <c r="BN14" i="4"/>
  <c r="BN10" i="4" s="1"/>
  <c r="BM14" i="4"/>
  <c r="BM10" i="4" s="1"/>
  <c r="BL14" i="4"/>
  <c r="BK14" i="4"/>
  <c r="BK10" i="4" s="1"/>
  <c r="BJ14" i="4"/>
  <c r="BI14" i="4"/>
  <c r="BK12" i="4"/>
  <c r="BK11" i="4"/>
  <c r="BL10" i="4"/>
  <c r="BS16" i="4" l="1"/>
  <c r="BS12" i="4" s="1"/>
  <c r="BN13" i="4"/>
  <c r="BJ13" i="4"/>
  <c r="BH15" i="4"/>
  <c r="BI18" i="4"/>
  <c r="BJ10" i="4"/>
  <c r="BJ9" i="4" s="1"/>
  <c r="BH14" i="4"/>
  <c r="BQ22" i="4"/>
  <c r="BU22" i="4"/>
  <c r="BO24" i="4"/>
  <c r="BQ16" i="4"/>
  <c r="BQ12" i="4" s="1"/>
  <c r="BU16" i="4"/>
  <c r="BU12" i="4" s="1"/>
  <c r="BO26" i="4"/>
  <c r="BV13" i="4"/>
  <c r="BZ9" i="4"/>
  <c r="BR16" i="4"/>
  <c r="BR13" i="4" s="1"/>
  <c r="BT16" i="4"/>
  <c r="BT12" i="4" s="1"/>
  <c r="BW9" i="4"/>
  <c r="BI11" i="4"/>
  <c r="BL13" i="4"/>
  <c r="BS22" i="4"/>
  <c r="BS13" i="4"/>
  <c r="BS10" i="4"/>
  <c r="BS9" i="4" s="1"/>
  <c r="BM9" i="4"/>
  <c r="BM13" i="4"/>
  <c r="BI10" i="4"/>
  <c r="BP10" i="4"/>
  <c r="BT10" i="4"/>
  <c r="BT9" i="4" s="1"/>
  <c r="BL11" i="4"/>
  <c r="BH11" i="4" s="1"/>
  <c r="BN9" i="4"/>
  <c r="BI13" i="4"/>
  <c r="BQ14" i="4"/>
  <c r="BU14" i="4"/>
  <c r="BP15" i="4"/>
  <c r="BP16" i="4"/>
  <c r="BO17" i="4"/>
  <c r="BJ18" i="4"/>
  <c r="BL18" i="4"/>
  <c r="BO23" i="4"/>
  <c r="BO25" i="4"/>
  <c r="BR22" i="4"/>
  <c r="BT22" i="4"/>
  <c r="BO27" i="4"/>
  <c r="BH16" i="4"/>
  <c r="BH13" i="4" s="1"/>
  <c r="BV12" i="4"/>
  <c r="BV9" i="4" s="1"/>
  <c r="BY9" i="4"/>
  <c r="BH12" i="4"/>
  <c r="BP12" i="4"/>
  <c r="BH21" i="4"/>
  <c r="BP22" i="4"/>
  <c r="BK9" i="4"/>
  <c r="BK13" i="4"/>
  <c r="AV16" i="4"/>
  <c r="AV12" i="4" s="1"/>
  <c r="AW16" i="4"/>
  <c r="AX16" i="4"/>
  <c r="AY16" i="4"/>
  <c r="AY12" i="4" s="1"/>
  <c r="AZ16" i="4"/>
  <c r="AZ12" i="4" s="1"/>
  <c r="AU16" i="4"/>
  <c r="AU12" i="4" s="1"/>
  <c r="AU15" i="4"/>
  <c r="AU11" i="4" s="1"/>
  <c r="AU14" i="4"/>
  <c r="AU13" i="4" s="1"/>
  <c r="BG27" i="4"/>
  <c r="BF27" i="4"/>
  <c r="BE27" i="4"/>
  <c r="BD27" i="4"/>
  <c r="BC27" i="4"/>
  <c r="BB27" i="4"/>
  <c r="AT27" i="4"/>
  <c r="AT26" i="4"/>
  <c r="BG26" i="4"/>
  <c r="BF26" i="4"/>
  <c r="BE26" i="4"/>
  <c r="BD26" i="4"/>
  <c r="BC26" i="4"/>
  <c r="BB26" i="4"/>
  <c r="BG25" i="4"/>
  <c r="BF25" i="4"/>
  <c r="BE25" i="4"/>
  <c r="BD25" i="4"/>
  <c r="BC25" i="4"/>
  <c r="BB25" i="4"/>
  <c r="AT25" i="4"/>
  <c r="BG24" i="4"/>
  <c r="BG15" i="4" s="1"/>
  <c r="BG11" i="4" s="1"/>
  <c r="BF24" i="4"/>
  <c r="BE24" i="4"/>
  <c r="BE15" i="4" s="1"/>
  <c r="BE11" i="4" s="1"/>
  <c r="BD24" i="4"/>
  <c r="BC24" i="4"/>
  <c r="BC15" i="4" s="1"/>
  <c r="BC11" i="4" s="1"/>
  <c r="BB24" i="4"/>
  <c r="AT24" i="4"/>
  <c r="BG23" i="4"/>
  <c r="BF23" i="4"/>
  <c r="BF14" i="4" s="1"/>
  <c r="BF10" i="4" s="1"/>
  <c r="BE23" i="4"/>
  <c r="BE14" i="4" s="1"/>
  <c r="BE10" i="4" s="1"/>
  <c r="BD23" i="4"/>
  <c r="BC23" i="4"/>
  <c r="BC14" i="4" s="1"/>
  <c r="BC10" i="4" s="1"/>
  <c r="BB23" i="4"/>
  <c r="BB14" i="4" s="1"/>
  <c r="AT23" i="4"/>
  <c r="BC22" i="4"/>
  <c r="AZ22" i="4"/>
  <c r="AY22" i="4"/>
  <c r="AX22" i="4"/>
  <c r="AW22" i="4"/>
  <c r="AV22" i="4"/>
  <c r="AU22" i="4"/>
  <c r="BG21" i="4"/>
  <c r="BF21" i="4"/>
  <c r="BE21" i="4"/>
  <c r="BD21" i="4"/>
  <c r="AV21" i="4"/>
  <c r="AU21" i="4"/>
  <c r="BP21" i="4" s="1"/>
  <c r="BO21" i="4" s="1"/>
  <c r="BG20" i="4"/>
  <c r="BF20" i="4"/>
  <c r="AX20" i="4"/>
  <c r="BS20" i="4" s="1"/>
  <c r="AW20" i="4"/>
  <c r="BR20" i="4" s="1"/>
  <c r="AV20" i="4"/>
  <c r="AU20" i="4"/>
  <c r="BP20" i="4" s="1"/>
  <c r="BO20" i="4" s="1"/>
  <c r="BG19" i="4"/>
  <c r="BG18" i="4" s="1"/>
  <c r="BF19" i="4"/>
  <c r="AX19" i="4"/>
  <c r="AW19" i="4"/>
  <c r="BR19" i="4" s="1"/>
  <c r="BR18" i="4" s="1"/>
  <c r="AV19" i="4"/>
  <c r="AU19" i="4"/>
  <c r="AT19" i="4" s="1"/>
  <c r="AT18" i="4" s="1"/>
  <c r="BG17" i="4"/>
  <c r="BF17" i="4"/>
  <c r="BE17" i="4"/>
  <c r="BD17" i="4"/>
  <c r="BC17" i="4"/>
  <c r="BB17" i="4"/>
  <c r="AT17" i="4"/>
  <c r="BF15" i="4"/>
  <c r="BF11" i="4" s="1"/>
  <c r="BD15" i="4"/>
  <c r="BD11" i="4" s="1"/>
  <c r="BB15" i="4"/>
  <c r="AZ15" i="4"/>
  <c r="AY15" i="4"/>
  <c r="AY11" i="4" s="1"/>
  <c r="AX15" i="4"/>
  <c r="AX11" i="4" s="1"/>
  <c r="AW15" i="4"/>
  <c r="AW11" i="4" s="1"/>
  <c r="AV15" i="4"/>
  <c r="BD14" i="4"/>
  <c r="BD10" i="4" s="1"/>
  <c r="AZ14" i="4"/>
  <c r="AY14" i="4"/>
  <c r="AY10" i="4" s="1"/>
  <c r="AX14" i="4"/>
  <c r="AX10" i="4" s="1"/>
  <c r="AW14" i="4"/>
  <c r="AW10" i="4" s="1"/>
  <c r="AV14" i="4"/>
  <c r="AV10" i="4" s="1"/>
  <c r="AZ11" i="4"/>
  <c r="AV11" i="4"/>
  <c r="AZ10" i="4"/>
  <c r="AU10" i="4" l="1"/>
  <c r="AT10" i="4" s="1"/>
  <c r="AT15" i="4"/>
  <c r="AZ13" i="4"/>
  <c r="AW18" i="4"/>
  <c r="BA15" i="4"/>
  <c r="BF18" i="4"/>
  <c r="BP19" i="4"/>
  <c r="BP18" i="4" s="1"/>
  <c r="AU18" i="4"/>
  <c r="BG22" i="4"/>
  <c r="BA24" i="4"/>
  <c r="BD22" i="4"/>
  <c r="AT11" i="4"/>
  <c r="BO16" i="4"/>
  <c r="AZ9" i="4"/>
  <c r="AX13" i="4"/>
  <c r="BB11" i="4"/>
  <c r="BA11" i="4" s="1"/>
  <c r="AX12" i="4"/>
  <c r="AX9" i="4" s="1"/>
  <c r="AT21" i="4"/>
  <c r="BE22" i="4"/>
  <c r="BA26" i="4"/>
  <c r="BR12" i="4"/>
  <c r="BR9" i="4" s="1"/>
  <c r="BT13" i="4"/>
  <c r="AT22" i="4"/>
  <c r="AT14" i="4"/>
  <c r="AV9" i="4"/>
  <c r="BO15" i="4"/>
  <c r="BP11" i="4"/>
  <c r="BO11" i="4" s="1"/>
  <c r="BQ13" i="4"/>
  <c r="BQ10" i="4"/>
  <c r="BQ9" i="4" s="1"/>
  <c r="BS19" i="4"/>
  <c r="BS18" i="4" s="1"/>
  <c r="BO14" i="4"/>
  <c r="BL9" i="4"/>
  <c r="BB10" i="4"/>
  <c r="BG14" i="4"/>
  <c r="BG10" i="4" s="1"/>
  <c r="AV18" i="4"/>
  <c r="AX18" i="4"/>
  <c r="AT20" i="4"/>
  <c r="BB22" i="4"/>
  <c r="BA23" i="4"/>
  <c r="BA25" i="4"/>
  <c r="BF22" i="4"/>
  <c r="AY9" i="4"/>
  <c r="AW13" i="4"/>
  <c r="BP13" i="4"/>
  <c r="BO22" i="4"/>
  <c r="BQ20" i="4"/>
  <c r="BU13" i="4"/>
  <c r="BU10" i="4"/>
  <c r="BU9" i="4" s="1"/>
  <c r="BH10" i="4"/>
  <c r="BH9" i="4" s="1"/>
  <c r="BI9" i="4"/>
  <c r="BQ19" i="4"/>
  <c r="BQ18" i="4" s="1"/>
  <c r="BQ21" i="4"/>
  <c r="BO12" i="4"/>
  <c r="AV13" i="4"/>
  <c r="BG16" i="4"/>
  <c r="AY13" i="4"/>
  <c r="BE16" i="4"/>
  <c r="BE13" i="4" s="1"/>
  <c r="BD16" i="4"/>
  <c r="BD13" i="4" s="1"/>
  <c r="BC16" i="4"/>
  <c r="BC12" i="4" s="1"/>
  <c r="BC9" i="4" s="1"/>
  <c r="BA17" i="4"/>
  <c r="BF16" i="4"/>
  <c r="BF12" i="4" s="1"/>
  <c r="BF9" i="4" s="1"/>
  <c r="BA27" i="4"/>
  <c r="AW12" i="4"/>
  <c r="AW9" i="4" s="1"/>
  <c r="BD12" i="4"/>
  <c r="BD9" i="4" s="1"/>
  <c r="AT16" i="4"/>
  <c r="BB16" i="4"/>
  <c r="AS26" i="4"/>
  <c r="AR26" i="4"/>
  <c r="AQ26" i="4"/>
  <c r="AP26" i="4"/>
  <c r="AO26" i="4"/>
  <c r="AN26" i="4"/>
  <c r="AF26" i="4"/>
  <c r="AS25" i="4"/>
  <c r="AR25" i="4"/>
  <c r="AQ25" i="4"/>
  <c r="AP25" i="4"/>
  <c r="AO25" i="4"/>
  <c r="AN25" i="4"/>
  <c r="AF25" i="4"/>
  <c r="AS24" i="4"/>
  <c r="AR24" i="4"/>
  <c r="AR15" i="4" s="1"/>
  <c r="AR11" i="4" s="1"/>
  <c r="AQ24" i="4"/>
  <c r="AP24" i="4"/>
  <c r="AP15" i="4" s="1"/>
  <c r="AP11" i="4" s="1"/>
  <c r="AO24" i="4"/>
  <c r="AN24" i="4"/>
  <c r="AN15" i="4" s="1"/>
  <c r="AF24" i="4"/>
  <c r="AS23" i="4"/>
  <c r="AS14" i="4" s="1"/>
  <c r="AR23" i="4"/>
  <c r="AR14" i="4" s="1"/>
  <c r="AR10" i="4" s="1"/>
  <c r="AQ23" i="4"/>
  <c r="AQ22" i="4" s="1"/>
  <c r="AP23" i="4"/>
  <c r="AP14" i="4" s="1"/>
  <c r="AP10" i="4" s="1"/>
  <c r="AO23" i="4"/>
  <c r="AO14" i="4" s="1"/>
  <c r="AO10" i="4" s="1"/>
  <c r="AN23" i="4"/>
  <c r="AN14" i="4" s="1"/>
  <c r="AN10" i="4" s="1"/>
  <c r="AF23" i="4"/>
  <c r="AL22" i="4"/>
  <c r="AK22" i="4"/>
  <c r="AJ22" i="4"/>
  <c r="AI22" i="4"/>
  <c r="AH22" i="4"/>
  <c r="AG22" i="4"/>
  <c r="AS21" i="4"/>
  <c r="AR21" i="4"/>
  <c r="AQ21" i="4"/>
  <c r="AP21" i="4"/>
  <c r="AH21" i="4"/>
  <c r="AG21" i="4"/>
  <c r="BB21" i="4" s="1"/>
  <c r="BA21" i="4" s="1"/>
  <c r="AS20" i="4"/>
  <c r="AR20" i="4"/>
  <c r="AJ20" i="4"/>
  <c r="BE20" i="4" s="1"/>
  <c r="AI20" i="4"/>
  <c r="BD20" i="4" s="1"/>
  <c r="AH20" i="4"/>
  <c r="AG20" i="4"/>
  <c r="BB20" i="4" s="1"/>
  <c r="BA20" i="4" s="1"/>
  <c r="AS19" i="4"/>
  <c r="AS18" i="4" s="1"/>
  <c r="AR19" i="4"/>
  <c r="AJ19" i="4"/>
  <c r="AI19" i="4"/>
  <c r="BD19" i="4" s="1"/>
  <c r="BD18" i="4" s="1"/>
  <c r="AH19" i="4"/>
  <c r="AG19" i="4"/>
  <c r="BB19" i="4" s="1"/>
  <c r="AS17" i="4"/>
  <c r="AR17" i="4"/>
  <c r="AQ17" i="4"/>
  <c r="AP17" i="4"/>
  <c r="AO17" i="4"/>
  <c r="AN17" i="4"/>
  <c r="AF17" i="4"/>
  <c r="AL16" i="4"/>
  <c r="AL12" i="4" s="1"/>
  <c r="AK16" i="4"/>
  <c r="AK12" i="4" s="1"/>
  <c r="AJ16" i="4"/>
  <c r="AJ12" i="4" s="1"/>
  <c r="AI16" i="4"/>
  <c r="AI12" i="4" s="1"/>
  <c r="AH16" i="4"/>
  <c r="AH12" i="4" s="1"/>
  <c r="AG16" i="4"/>
  <c r="AS15" i="4"/>
  <c r="AQ15" i="4"/>
  <c r="AQ11" i="4" s="1"/>
  <c r="AO15" i="4"/>
  <c r="AO11" i="4" s="1"/>
  <c r="AL15" i="4"/>
  <c r="AL11" i="4" s="1"/>
  <c r="AK15" i="4"/>
  <c r="AJ15" i="4"/>
  <c r="AI15" i="4"/>
  <c r="AH15" i="4"/>
  <c r="AH11" i="4" s="1"/>
  <c r="AG15" i="4"/>
  <c r="AL14" i="4"/>
  <c r="AL10" i="4" s="1"/>
  <c r="AK14" i="4"/>
  <c r="AK10" i="4" s="1"/>
  <c r="AJ14" i="4"/>
  <c r="AJ10" i="4" s="1"/>
  <c r="AI14" i="4"/>
  <c r="AH14" i="4"/>
  <c r="AH10" i="4" s="1"/>
  <c r="AG14" i="4"/>
  <c r="AS11" i="4"/>
  <c r="AI10" i="4"/>
  <c r="AJ13" i="4" l="1"/>
  <c r="AF14" i="4"/>
  <c r="AI18" i="4"/>
  <c r="AT13" i="4"/>
  <c r="AU9" i="4"/>
  <c r="BO19" i="4"/>
  <c r="BO18" i="4" s="1"/>
  <c r="BO13" i="4"/>
  <c r="AJ11" i="4"/>
  <c r="AJ9" i="4" s="1"/>
  <c r="AQ14" i="4"/>
  <c r="AQ10" i="4" s="1"/>
  <c r="AO16" i="4"/>
  <c r="AO12" i="4" s="1"/>
  <c r="AO9" i="4" s="1"/>
  <c r="AQ16" i="4"/>
  <c r="AS16" i="4"/>
  <c r="AS12" i="4" s="1"/>
  <c r="AN16" i="4"/>
  <c r="AN12" i="4" s="1"/>
  <c r="AP16" i="4"/>
  <c r="AP13" i="4" s="1"/>
  <c r="AR16" i="4"/>
  <c r="AR13" i="4" s="1"/>
  <c r="BG13" i="4"/>
  <c r="BP9" i="4"/>
  <c r="BA22" i="4"/>
  <c r="AR18" i="4"/>
  <c r="AG10" i="4"/>
  <c r="AF10" i="4" s="1"/>
  <c r="AG18" i="4"/>
  <c r="AF19" i="4"/>
  <c r="AF18" i="4" s="1"/>
  <c r="AL9" i="4"/>
  <c r="AL13" i="4"/>
  <c r="AF15" i="4"/>
  <c r="AI13" i="4"/>
  <c r="AK13" i="4"/>
  <c r="AM15" i="4"/>
  <c r="AF16" i="4"/>
  <c r="AF21" i="4"/>
  <c r="AS22" i="4"/>
  <c r="AM24" i="4"/>
  <c r="AM26" i="4"/>
  <c r="BF13" i="4"/>
  <c r="BA10" i="4"/>
  <c r="BO10" i="4"/>
  <c r="BO9" i="4" s="1"/>
  <c r="BA14" i="4"/>
  <c r="AO13" i="4"/>
  <c r="AQ12" i="4"/>
  <c r="AQ9" i="4" s="1"/>
  <c r="AF13" i="4"/>
  <c r="AF22" i="4"/>
  <c r="AO22" i="4"/>
  <c r="BE19" i="4"/>
  <c r="BE18" i="4" s="1"/>
  <c r="BA19" i="4"/>
  <c r="BA18" i="4" s="1"/>
  <c r="BB18" i="4"/>
  <c r="AS10" i="4"/>
  <c r="AS9" i="4" s="1"/>
  <c r="AG11" i="4"/>
  <c r="AI11" i="4"/>
  <c r="AI9" i="4" s="1"/>
  <c r="AK11" i="4"/>
  <c r="AK9" i="4" s="1"/>
  <c r="AN11" i="4"/>
  <c r="AM11" i="4" s="1"/>
  <c r="AH9" i="4"/>
  <c r="AM14" i="4"/>
  <c r="AH13" i="4"/>
  <c r="AM17" i="4"/>
  <c r="AH18" i="4"/>
  <c r="AJ18" i="4"/>
  <c r="AF20" i="4"/>
  <c r="AN22" i="4"/>
  <c r="AM23" i="4"/>
  <c r="AP22" i="4"/>
  <c r="AR22" i="4"/>
  <c r="BG12" i="4"/>
  <c r="BG9" i="4" s="1"/>
  <c r="BC20" i="4"/>
  <c r="BC19" i="4"/>
  <c r="BC18" i="4" s="1"/>
  <c r="AG12" i="4"/>
  <c r="AR12" i="4"/>
  <c r="AR9" i="4" s="1"/>
  <c r="AG13" i="4"/>
  <c r="BE12" i="4"/>
  <c r="BE9" i="4" s="1"/>
  <c r="BC21" i="4"/>
  <c r="BC13" i="4"/>
  <c r="AT12" i="4"/>
  <c r="AT9" i="4" s="1"/>
  <c r="BA16" i="4"/>
  <c r="BA13" i="4" s="1"/>
  <c r="BB13" i="4"/>
  <c r="BB12" i="4"/>
  <c r="AM25" i="4"/>
  <c r="AE26" i="4"/>
  <c r="AD26" i="4"/>
  <c r="AC26" i="4"/>
  <c r="AB26" i="4"/>
  <c r="AA26" i="4"/>
  <c r="Z26" i="4"/>
  <c r="AE17" i="4"/>
  <c r="AD17" i="4"/>
  <c r="AC17" i="4"/>
  <c r="AB17" i="4"/>
  <c r="AA17" i="4"/>
  <c r="Z17" i="4"/>
  <c r="Z23" i="4"/>
  <c r="R26" i="4"/>
  <c r="AE25" i="4"/>
  <c r="AD25" i="4"/>
  <c r="AC25" i="4"/>
  <c r="AC16" i="4" s="1"/>
  <c r="AC12" i="4" s="1"/>
  <c r="AB25" i="4"/>
  <c r="AA25" i="4"/>
  <c r="Z25" i="4"/>
  <c r="R25" i="4"/>
  <c r="AE24" i="4"/>
  <c r="AE15" i="4" s="1"/>
  <c r="AE11" i="4" s="1"/>
  <c r="AD24" i="4"/>
  <c r="AD15" i="4" s="1"/>
  <c r="AD11" i="4" s="1"/>
  <c r="AC24" i="4"/>
  <c r="AC15" i="4" s="1"/>
  <c r="AC11" i="4" s="1"/>
  <c r="AB24" i="4"/>
  <c r="AB15" i="4" s="1"/>
  <c r="AB11" i="4" s="1"/>
  <c r="AA24" i="4"/>
  <c r="AA15" i="4" s="1"/>
  <c r="AA11" i="4" s="1"/>
  <c r="Z24" i="4"/>
  <c r="R24" i="4"/>
  <c r="AE23" i="4"/>
  <c r="AE14" i="4" s="1"/>
  <c r="AD23" i="4"/>
  <c r="AC23" i="4"/>
  <c r="AC14" i="4" s="1"/>
  <c r="AB23" i="4"/>
  <c r="AA23" i="4"/>
  <c r="AA14" i="4" s="1"/>
  <c r="R23" i="4"/>
  <c r="X22" i="4"/>
  <c r="W22" i="4"/>
  <c r="V22" i="4"/>
  <c r="U22" i="4"/>
  <c r="T22" i="4"/>
  <c r="S22" i="4"/>
  <c r="AE21" i="4"/>
  <c r="AD21" i="4"/>
  <c r="AC21" i="4"/>
  <c r="AB21" i="4"/>
  <c r="T21" i="4"/>
  <c r="AO21" i="4" s="1"/>
  <c r="S21" i="4"/>
  <c r="R21" i="4" s="1"/>
  <c r="AE20" i="4"/>
  <c r="AD20" i="4"/>
  <c r="V20" i="4"/>
  <c r="AQ20" i="4" s="1"/>
  <c r="U20" i="4"/>
  <c r="AP20" i="4" s="1"/>
  <c r="T20" i="4"/>
  <c r="AO20" i="4" s="1"/>
  <c r="S20" i="4"/>
  <c r="R20" i="4" s="1"/>
  <c r="AE19" i="4"/>
  <c r="AD19" i="4"/>
  <c r="AD18" i="4" s="1"/>
  <c r="V19" i="4"/>
  <c r="AQ19" i="4" s="1"/>
  <c r="AQ18" i="4" s="1"/>
  <c r="U19" i="4"/>
  <c r="T19" i="4"/>
  <c r="AO19" i="4" s="1"/>
  <c r="AO18" i="4" s="1"/>
  <c r="S19" i="4"/>
  <c r="R19" i="4" s="1"/>
  <c r="R18" i="4" s="1"/>
  <c r="R17" i="4"/>
  <c r="X16" i="4"/>
  <c r="X12" i="4" s="1"/>
  <c r="W16" i="4"/>
  <c r="W12" i="4" s="1"/>
  <c r="V16" i="4"/>
  <c r="V12" i="4" s="1"/>
  <c r="U16" i="4"/>
  <c r="U12" i="4" s="1"/>
  <c r="T16" i="4"/>
  <c r="T12" i="4" s="1"/>
  <c r="S16" i="4"/>
  <c r="S12" i="4" s="1"/>
  <c r="X15" i="4"/>
  <c r="W15" i="4"/>
  <c r="W11" i="4" s="1"/>
  <c r="V15" i="4"/>
  <c r="V11" i="4" s="1"/>
  <c r="U15" i="4"/>
  <c r="U11" i="4" s="1"/>
  <c r="T15" i="4"/>
  <c r="S15" i="4"/>
  <c r="X14" i="4"/>
  <c r="X10" i="4" s="1"/>
  <c r="W14" i="4"/>
  <c r="W10" i="4" s="1"/>
  <c r="V14" i="4"/>
  <c r="V10" i="4" s="1"/>
  <c r="U14" i="4"/>
  <c r="U10" i="4" s="1"/>
  <c r="T14" i="4"/>
  <c r="T10" i="4" s="1"/>
  <c r="S14" i="4"/>
  <c r="S10" i="4" s="1"/>
  <c r="X11" i="4"/>
  <c r="T11" i="4"/>
  <c r="F14" i="4"/>
  <c r="G14" i="4"/>
  <c r="H14" i="4"/>
  <c r="I14" i="4"/>
  <c r="J14" i="4"/>
  <c r="E14" i="4"/>
  <c r="F15" i="4"/>
  <c r="G15" i="4"/>
  <c r="H15" i="4"/>
  <c r="I15" i="4"/>
  <c r="J15" i="4"/>
  <c r="E15" i="4"/>
  <c r="F16" i="4"/>
  <c r="G16" i="4"/>
  <c r="H16" i="4"/>
  <c r="I16" i="4"/>
  <c r="J16" i="4"/>
  <c r="E16" i="4"/>
  <c r="D26" i="4"/>
  <c r="AN13" i="4" l="1"/>
  <c r="AQ13" i="4"/>
  <c r="R15" i="4"/>
  <c r="AM16" i="4"/>
  <c r="AP12" i="4"/>
  <c r="AP9" i="4" s="1"/>
  <c r="AS13" i="4"/>
  <c r="R10" i="4"/>
  <c r="S11" i="4"/>
  <c r="R11" i="4" s="1"/>
  <c r="R14" i="4"/>
  <c r="T13" i="4"/>
  <c r="V13" i="4"/>
  <c r="X13" i="4"/>
  <c r="S18" i="4"/>
  <c r="AN19" i="4"/>
  <c r="AM19" i="4" s="1"/>
  <c r="AM18" i="4" s="1"/>
  <c r="AM22" i="4"/>
  <c r="V9" i="4"/>
  <c r="AN9" i="4"/>
  <c r="AM13" i="4"/>
  <c r="AM10" i="4"/>
  <c r="T9" i="4"/>
  <c r="X9" i="4"/>
  <c r="AF11" i="4"/>
  <c r="U18" i="4"/>
  <c r="AP19" i="4"/>
  <c r="AP18" i="4" s="1"/>
  <c r="AA22" i="4"/>
  <c r="Y23" i="4"/>
  <c r="AN20" i="4"/>
  <c r="AM20" i="4" s="1"/>
  <c r="AF12" i="4"/>
  <c r="AG9" i="4"/>
  <c r="AN21" i="4"/>
  <c r="AM21" i="4" s="1"/>
  <c r="BA12" i="4"/>
  <c r="BA9" i="4" s="1"/>
  <c r="BB9" i="4"/>
  <c r="Z14" i="4"/>
  <c r="Z10" i="4" s="1"/>
  <c r="AE22" i="4"/>
  <c r="AB22" i="4"/>
  <c r="AD22" i="4"/>
  <c r="Y25" i="4"/>
  <c r="Y17" i="4"/>
  <c r="Y26" i="4"/>
  <c r="AE16" i="4"/>
  <c r="AE12" i="4" s="1"/>
  <c r="W9" i="4"/>
  <c r="W13" i="4"/>
  <c r="U9" i="4"/>
  <c r="U13" i="4"/>
  <c r="AA16" i="4"/>
  <c r="AA12" i="4" s="1"/>
  <c r="R22" i="4"/>
  <c r="AB16" i="4"/>
  <c r="AB12" i="4" s="1"/>
  <c r="AD16" i="4"/>
  <c r="AD12" i="4" s="1"/>
  <c r="R12" i="4"/>
  <c r="R16" i="4"/>
  <c r="AE18" i="4"/>
  <c r="AC22" i="4"/>
  <c r="AA13" i="4"/>
  <c r="AA10" i="4"/>
  <c r="AC10" i="4"/>
  <c r="AC9" i="4" s="1"/>
  <c r="AC13" i="4"/>
  <c r="AE10" i="4"/>
  <c r="AB14" i="4"/>
  <c r="AD14" i="4"/>
  <c r="S13" i="4"/>
  <c r="T18" i="4"/>
  <c r="V18" i="4"/>
  <c r="Z22" i="4"/>
  <c r="Y24" i="4"/>
  <c r="Z15" i="4"/>
  <c r="Z16" i="4"/>
  <c r="D25" i="4"/>
  <c r="D24" i="4"/>
  <c r="D23" i="4"/>
  <c r="J22" i="4"/>
  <c r="I22" i="4"/>
  <c r="H22" i="4"/>
  <c r="G22" i="4"/>
  <c r="F22" i="4"/>
  <c r="E22" i="4"/>
  <c r="F21" i="4"/>
  <c r="AA21" i="4" s="1"/>
  <c r="E21" i="4"/>
  <c r="D21" i="4" s="1"/>
  <c r="H20" i="4"/>
  <c r="AC20" i="4" s="1"/>
  <c r="G20" i="4"/>
  <c r="AB20" i="4" s="1"/>
  <c r="F20" i="4"/>
  <c r="AA20" i="4" s="1"/>
  <c r="E20" i="4"/>
  <c r="D20" i="4" s="1"/>
  <c r="H19" i="4"/>
  <c r="AC19" i="4" s="1"/>
  <c r="AC18" i="4" s="1"/>
  <c r="G19" i="4"/>
  <c r="AB19" i="4" s="1"/>
  <c r="AB18" i="4" s="1"/>
  <c r="F19" i="4"/>
  <c r="AA19" i="4" s="1"/>
  <c r="AA18" i="4" s="1"/>
  <c r="E19" i="4"/>
  <c r="D19" i="4" s="1"/>
  <c r="D18" i="4" s="1"/>
  <c r="J12" i="4"/>
  <c r="D17" i="4"/>
  <c r="I12" i="4"/>
  <c r="G12" i="4"/>
  <c r="D16" i="4"/>
  <c r="H11" i="4"/>
  <c r="G11" i="4"/>
  <c r="F11" i="4"/>
  <c r="D15" i="4"/>
  <c r="I10" i="4"/>
  <c r="H10" i="4"/>
  <c r="G13" i="4"/>
  <c r="D14" i="4"/>
  <c r="I11" i="4"/>
  <c r="E11" i="4"/>
  <c r="J10" i="4"/>
  <c r="F10" i="4"/>
  <c r="AF9" i="4" l="1"/>
  <c r="AN18" i="4"/>
  <c r="Y22" i="4"/>
  <c r="R13" i="4"/>
  <c r="AM12" i="4"/>
  <c r="AM9" i="4" s="1"/>
  <c r="S9" i="4"/>
  <c r="R9" i="4"/>
  <c r="AE9" i="4"/>
  <c r="AA9" i="4"/>
  <c r="AE13" i="4"/>
  <c r="Z11" i="4"/>
  <c r="Y15" i="4"/>
  <c r="AB13" i="4"/>
  <c r="AB10" i="4"/>
  <c r="Z21" i="4"/>
  <c r="Y21" i="4" s="1"/>
  <c r="Z19" i="4"/>
  <c r="G18" i="4"/>
  <c r="Z13" i="4"/>
  <c r="Y16" i="4"/>
  <c r="Z12" i="4"/>
  <c r="Y12" i="4" s="1"/>
  <c r="AD13" i="4"/>
  <c r="AD10" i="4"/>
  <c r="AD9" i="4" s="1"/>
  <c r="Y14" i="4"/>
  <c r="Z20" i="4"/>
  <c r="Y20" i="4" s="1"/>
  <c r="D22" i="4"/>
  <c r="D13" i="4"/>
  <c r="I13" i="4"/>
  <c r="E18" i="4"/>
  <c r="F13" i="4"/>
  <c r="F12" i="4"/>
  <c r="F9" i="4" s="1"/>
  <c r="H13" i="4"/>
  <c r="H12" i="4"/>
  <c r="H9" i="4" s="1"/>
  <c r="I9" i="4"/>
  <c r="J13" i="4"/>
  <c r="E10" i="4"/>
  <c r="G10" i="4"/>
  <c r="G9" i="4" s="1"/>
  <c r="J11" i="4"/>
  <c r="J9" i="4" s="1"/>
  <c r="E12" i="4"/>
  <c r="D12" i="4" s="1"/>
  <c r="E13" i="4"/>
  <c r="F18" i="4"/>
  <c r="H18" i="4"/>
  <c r="Y13" i="4" l="1"/>
  <c r="Y11" i="4"/>
  <c r="Z9" i="4"/>
  <c r="Y19" i="4"/>
  <c r="Y18" i="4" s="1"/>
  <c r="Z18" i="4"/>
  <c r="AB9" i="4"/>
  <c r="Y10" i="4"/>
  <c r="D10" i="4"/>
  <c r="E9" i="4"/>
  <c r="D11" i="4"/>
  <c r="D9" i="4" l="1"/>
  <c r="Y9" i="4"/>
</calcChain>
</file>

<file path=xl/sharedStrings.xml><?xml version="1.0" encoding="utf-8"?>
<sst xmlns="http://schemas.openxmlformats.org/spreadsheetml/2006/main" count="142" uniqueCount="36">
  <si>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</si>
  <si>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</si>
  <si>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</si>
  <si>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</si>
  <si>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</si>
  <si>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</si>
  <si>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</si>
  <si>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>Изменения объемов финансирования</t>
  </si>
  <si>
    <t>Приложение 1</t>
  </si>
  <si>
    <t>Отдел потребительского рынка и предпринимательства управления по социально-экономическим вопросам администрации города</t>
  </si>
  <si>
    <t>Основное мероприятие 2. 
"Оказание финансовой поддержки субъектам малого и среднего предпринимательства"</t>
  </si>
  <si>
    <t>2019 год</t>
  </si>
  <si>
    <t>Отдел потребительского рынка и предпринимательства  комитета экономического развития администрации города</t>
  </si>
  <si>
    <t xml:space="preserve">                    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</si>
  <si>
    <t>Ресурсное обеспечение к муниципальной программе города Усолье-Сибирское "Муниципальная поддержка приоритетных отраслей экономики" на 2019-2024 годы, утвержденной постановлением от 18.01.2019 г. № 65</t>
  </si>
  <si>
    <t>2020  год</t>
  </si>
  <si>
    <t>2021 год</t>
  </si>
  <si>
    <t>2022 год</t>
  </si>
  <si>
    <t>2023 год</t>
  </si>
  <si>
    <t>2024 год</t>
  </si>
  <si>
    <t>Муниципальная программа  города Усолье-Сибирское "Муниципальная поддержка приоритетных отраслей экономики"  на 2019-2024 годы</t>
  </si>
  <si>
    <t>Подпрограмма 1 "Поддержка и развитие малого и среднего предпринимательства в городе Усолье-Сибирское"  на 2019-2024 годы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</si>
  <si>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</si>
  <si>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Изменения объемов финансирования, руб.</t>
  </si>
  <si>
    <t>Ресурсное обеспечение к муниципальной программе города Усолье-Сибирское "Муниципальная поддержка приоритетных отраслей экономики" на 2019-2024 годы, утвержденной постановлением от 18.01.2019 г. № 65, (с учетом изм. к бюджету 2020-2022 г.г. и к проекту думы от 19.12.2019)</t>
  </si>
  <si>
    <t>Ответсвенный исполниетльПрограммы, соисполнители Программы, участники Программы, участники подпрограммы</t>
  </si>
  <si>
    <t xml:space="preserve"> Комитет экономического развития администрации города</t>
  </si>
  <si>
    <t>Ресурсное обеспечение к муниципальной программе города Усолье-Сибирское "Муниципальная поддержка приоритетных отраслей экономики" на 2019-2024 годы, утвержденной постановлением от 18.01.2019 г. № 65, с изм. от 18.12.2019 №3080 (по думе от 29.10.2020)</t>
  </si>
  <si>
    <t>Ресурсное обеспечение к муниципальной программе города Усолье-Сибирское "Муниципальная поддержка приоритетных отраслей экономики" на 2019-2024 годы, утвержденной постановлением от 18.01.2019 г. № 65, с изм. от 18.12.2019 №3080, от 20.11.2020 №2180 (по думе от 24.12.2020)</t>
  </si>
  <si>
    <t>Наименование программы, подпрограммы, основного мероприятия, мероприятия, проекта</t>
  </si>
  <si>
    <t>Ресурсное обеспечение к муниципальной программе города Усолье-Сибирское "Муниципальная поддержка приоритетных отраслей экономики" на 2019-2024 годы, утвержденной постановлением от 18.01.2019 г. № 65, с изм. от 18.12.2019 №3080, от 20.11.2020 №2180, от 15.01.2021 №48 (по думе от 25.03.2021)</t>
  </si>
  <si>
    <t>Основное мероприятие 1.3. «Проведение выставок,ярмарок, конкурсов»</t>
  </si>
  <si>
    <t>Основное мероприятие 1.4. "Популяризация предпринимательской деятельности и развитие предпринимательской инициативы"</t>
  </si>
  <si>
    <t xml:space="preserve">Приложение 3 к муниципальной программе «Муниципальная
поддержка приоритетных отраслей
экономики» на 2019 - 2024 год
 </t>
  </si>
  <si>
    <t>Мэр города                                                                                                                                                                                                                                                  М.В. Торопкин</t>
  </si>
  <si>
    <t xml:space="preserve">Приложение 1 к постановлению 
администрации города Усолье-Сибирское от 20.01.2022г. №76-па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</si>
</sst>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justify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2" borderId="0" xfId="0" applyFont="1" applyFill="1"/>
    <xf numFmtId="4" fontId="4" fillId="0" borderId="1" xfId="0" applyNumberFormat="1" applyFont="1" applyBorder="1" applyAlignment="1">
      <alignment horizontal="right" vertical="center" shrinkToFit="1"/>
    </xf>
    <xf numFmtId="4" fontId="4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distributed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9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35"/>
  <sheetViews>
    <sheetView tabSelected="1" view="pageBreakPreview" zoomScale="60" zoomScaleNormal="80" workbookViewId="0">
      <selection activeCell="A3" sqref="A3:CB3"/>
    </sheetView>
  </sheetViews>
  <sheetFormatPr defaultColWidth="9.109375" defaultRowHeight="15.6" x14ac:dyDescent="0.3"/>
  <cols>
    <col min="1" max="1" width="86.33203125" style="6" customWidth="1"/>
    <col min="2" max="2" width="40.6640625" style="6" customWidth="1"/>
    <col min="3" max="3" width="19.44140625" style="6" customWidth="1"/>
    <col min="4" max="4" width="0.109375" style="6" hidden="1" customWidth="1"/>
    <col min="5" max="7" width="18.109375" style="6" hidden="1" customWidth="1"/>
    <col min="8" max="8" width="16.44140625" style="6" hidden="1" customWidth="1"/>
    <col min="9" max="9" width="15.5546875" style="6" hidden="1" customWidth="1"/>
    <col min="10" max="10" width="14.5546875" style="6" hidden="1" customWidth="1"/>
    <col min="11" max="11" width="18.6640625" style="6" hidden="1" customWidth="1"/>
    <col min="12" max="14" width="12.6640625" style="6" hidden="1" customWidth="1"/>
    <col min="15" max="15" width="17.88671875" style="6" hidden="1" customWidth="1"/>
    <col min="16" max="17" width="14" style="6" hidden="1" customWidth="1"/>
    <col min="18" max="18" width="39.109375" style="6" hidden="1" customWidth="1"/>
    <col min="19" max="22" width="15.44140625" style="6" hidden="1" customWidth="1"/>
    <col min="23" max="24" width="14.44140625" style="6" hidden="1" customWidth="1"/>
    <col min="25" max="25" width="39.109375" style="6" hidden="1" customWidth="1"/>
    <col min="26" max="29" width="15.44140625" style="6" hidden="1" customWidth="1"/>
    <col min="30" max="30" width="25.33203125" style="6" hidden="1" customWidth="1"/>
    <col min="31" max="31" width="14" style="6" hidden="1" customWidth="1"/>
    <col min="32" max="32" width="39.109375" style="6" hidden="1" customWidth="1"/>
    <col min="33" max="36" width="15.44140625" style="6" hidden="1" customWidth="1"/>
    <col min="37" max="38" width="14.44140625" style="6" hidden="1" customWidth="1"/>
    <col min="39" max="39" width="39.109375" style="6" hidden="1" customWidth="1"/>
    <col min="40" max="43" width="15.44140625" style="6" hidden="1" customWidth="1"/>
    <col min="44" max="44" width="25.33203125" style="6" hidden="1" customWidth="1"/>
    <col min="45" max="45" width="14" style="6" hidden="1" customWidth="1"/>
    <col min="46" max="46" width="1.109375" style="6" hidden="1" customWidth="1"/>
    <col min="47" max="59" width="22.6640625" style="6" hidden="1" customWidth="1"/>
    <col min="60" max="60" width="0.33203125" style="6" hidden="1" customWidth="1"/>
    <col min="61" max="72" width="22.6640625" style="6" hidden="1" customWidth="1"/>
    <col min="73" max="73" width="0.33203125" style="6" hidden="1" customWidth="1"/>
    <col min="74" max="80" width="22.6640625" style="6" customWidth="1"/>
    <col min="81" max="16384" width="9.109375" style="6"/>
  </cols>
  <sheetData>
    <row r="1" spans="1:80" ht="124.5" customHeight="1" x14ac:dyDescent="0.4">
      <c r="BZ1" s="28" t="s">
        <v>35</v>
      </c>
      <c r="CA1" s="28"/>
      <c r="CB1" s="28"/>
    </row>
    <row r="2" spans="1:80" ht="120" customHeight="1" x14ac:dyDescent="0.4">
      <c r="H2" s="37"/>
      <c r="I2" s="37"/>
      <c r="J2" s="37"/>
      <c r="N2" s="9"/>
      <c r="O2" s="9"/>
      <c r="P2" s="15" t="s">
        <v>8</v>
      </c>
      <c r="AB2" s="9"/>
      <c r="AC2" s="9"/>
      <c r="AD2" s="15" t="s">
        <v>8</v>
      </c>
      <c r="AP2" s="9"/>
      <c r="AQ2" s="9"/>
      <c r="AR2" s="15" t="s">
        <v>8</v>
      </c>
      <c r="BD2" s="9"/>
      <c r="BE2" s="9"/>
      <c r="BF2" s="15" t="s">
        <v>8</v>
      </c>
      <c r="BR2" s="9"/>
      <c r="BS2" s="9"/>
      <c r="BT2" s="15" t="s">
        <v>8</v>
      </c>
      <c r="BZ2" s="28" t="s">
        <v>33</v>
      </c>
      <c r="CA2" s="28"/>
      <c r="CB2" s="28"/>
    </row>
    <row r="3" spans="1:80" ht="43.5" customHeight="1" x14ac:dyDescent="0.4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</row>
    <row r="4" spans="1:80" ht="43.5" customHeigh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67.5" customHeight="1" x14ac:dyDescent="0.3">
      <c r="A5" s="30" t="s">
        <v>29</v>
      </c>
      <c r="B5" s="30" t="s">
        <v>25</v>
      </c>
      <c r="C5" s="30" t="s">
        <v>0</v>
      </c>
      <c r="D5" s="29" t="s">
        <v>14</v>
      </c>
      <c r="E5" s="29"/>
      <c r="F5" s="29"/>
      <c r="G5" s="29"/>
      <c r="H5" s="29"/>
      <c r="I5" s="29"/>
      <c r="J5" s="29"/>
      <c r="K5" s="29" t="s">
        <v>7</v>
      </c>
      <c r="L5" s="29"/>
      <c r="M5" s="29"/>
      <c r="N5" s="29"/>
      <c r="O5" s="29"/>
      <c r="P5" s="29"/>
      <c r="Q5" s="29"/>
      <c r="R5" s="29" t="s">
        <v>24</v>
      </c>
      <c r="S5" s="29"/>
      <c r="T5" s="29"/>
      <c r="U5" s="29"/>
      <c r="V5" s="29"/>
      <c r="W5" s="29"/>
      <c r="X5" s="29"/>
      <c r="Y5" s="29" t="s">
        <v>23</v>
      </c>
      <c r="Z5" s="29"/>
      <c r="AA5" s="29"/>
      <c r="AB5" s="29"/>
      <c r="AC5" s="29"/>
      <c r="AD5" s="29"/>
      <c r="AE5" s="29"/>
      <c r="AF5" s="29" t="s">
        <v>27</v>
      </c>
      <c r="AG5" s="29"/>
      <c r="AH5" s="29"/>
      <c r="AI5" s="29"/>
      <c r="AJ5" s="29"/>
      <c r="AK5" s="29"/>
      <c r="AL5" s="29"/>
      <c r="AM5" s="29" t="s">
        <v>23</v>
      </c>
      <c r="AN5" s="29"/>
      <c r="AO5" s="29"/>
      <c r="AP5" s="29"/>
      <c r="AQ5" s="29"/>
      <c r="AR5" s="29"/>
      <c r="AS5" s="29"/>
      <c r="AT5" s="29" t="s">
        <v>28</v>
      </c>
      <c r="AU5" s="29"/>
      <c r="AV5" s="29"/>
      <c r="AW5" s="29"/>
      <c r="AX5" s="29"/>
      <c r="AY5" s="29"/>
      <c r="AZ5" s="29"/>
      <c r="BA5" s="29" t="s">
        <v>23</v>
      </c>
      <c r="BB5" s="29"/>
      <c r="BC5" s="29"/>
      <c r="BD5" s="29"/>
      <c r="BE5" s="29"/>
      <c r="BF5" s="29"/>
      <c r="BG5" s="29"/>
      <c r="BH5" s="29" t="s">
        <v>30</v>
      </c>
      <c r="BI5" s="29"/>
      <c r="BJ5" s="29"/>
      <c r="BK5" s="29"/>
      <c r="BL5" s="29"/>
      <c r="BM5" s="29"/>
      <c r="BN5" s="29"/>
      <c r="BO5" s="29" t="s">
        <v>23</v>
      </c>
      <c r="BP5" s="29"/>
      <c r="BQ5" s="29"/>
      <c r="BR5" s="29"/>
      <c r="BS5" s="29"/>
      <c r="BT5" s="29"/>
      <c r="BU5" s="29"/>
      <c r="BV5" s="30" t="s">
        <v>1</v>
      </c>
      <c r="BW5" s="31" t="s">
        <v>2</v>
      </c>
      <c r="BX5" s="31"/>
      <c r="BY5" s="31"/>
      <c r="BZ5" s="31"/>
      <c r="CA5" s="31"/>
      <c r="CB5" s="31"/>
    </row>
    <row r="6" spans="1:80" ht="21" hidden="1" customHeight="1" x14ac:dyDescent="0.3">
      <c r="A6" s="30"/>
      <c r="B6" s="30"/>
      <c r="C6" s="30"/>
      <c r="D6" s="30" t="s">
        <v>1</v>
      </c>
      <c r="E6" s="31" t="s">
        <v>2</v>
      </c>
      <c r="F6" s="31"/>
      <c r="G6" s="31"/>
      <c r="H6" s="31"/>
      <c r="I6" s="22"/>
      <c r="J6" s="22"/>
      <c r="K6" s="30" t="s">
        <v>1</v>
      </c>
      <c r="L6" s="31" t="s">
        <v>2</v>
      </c>
      <c r="M6" s="31"/>
      <c r="N6" s="31"/>
      <c r="O6" s="31"/>
      <c r="P6" s="22"/>
      <c r="Q6" s="22"/>
      <c r="R6" s="30" t="s">
        <v>1</v>
      </c>
      <c r="S6" s="31" t="s">
        <v>2</v>
      </c>
      <c r="T6" s="31"/>
      <c r="U6" s="31"/>
      <c r="V6" s="31"/>
      <c r="W6" s="22"/>
      <c r="X6" s="22"/>
      <c r="Y6" s="30" t="s">
        <v>1</v>
      </c>
      <c r="Z6" s="31" t="s">
        <v>2</v>
      </c>
      <c r="AA6" s="31"/>
      <c r="AB6" s="31"/>
      <c r="AC6" s="31"/>
      <c r="AD6" s="22"/>
      <c r="AE6" s="22"/>
      <c r="AF6" s="30" t="s">
        <v>1</v>
      </c>
      <c r="AG6" s="31" t="s">
        <v>2</v>
      </c>
      <c r="AH6" s="31"/>
      <c r="AI6" s="31"/>
      <c r="AJ6" s="31"/>
      <c r="AK6" s="22"/>
      <c r="AL6" s="22"/>
      <c r="AM6" s="30" t="s">
        <v>1</v>
      </c>
      <c r="AN6" s="31" t="s">
        <v>2</v>
      </c>
      <c r="AO6" s="31"/>
      <c r="AP6" s="31"/>
      <c r="AQ6" s="31"/>
      <c r="AR6" s="22"/>
      <c r="AS6" s="22"/>
      <c r="AT6" s="30" t="s">
        <v>1</v>
      </c>
      <c r="AU6" s="31" t="s">
        <v>2</v>
      </c>
      <c r="AV6" s="31"/>
      <c r="AW6" s="31"/>
      <c r="AX6" s="31"/>
      <c r="AY6" s="22"/>
      <c r="AZ6" s="22"/>
      <c r="BA6" s="30" t="s">
        <v>1</v>
      </c>
      <c r="BB6" s="31" t="s">
        <v>2</v>
      </c>
      <c r="BC6" s="31"/>
      <c r="BD6" s="31"/>
      <c r="BE6" s="31"/>
      <c r="BF6" s="22"/>
      <c r="BG6" s="22"/>
      <c r="BH6" s="30" t="s">
        <v>1</v>
      </c>
      <c r="BI6" s="31" t="s">
        <v>2</v>
      </c>
      <c r="BJ6" s="31"/>
      <c r="BK6" s="31"/>
      <c r="BL6" s="31"/>
      <c r="BM6" s="22"/>
      <c r="BN6" s="22"/>
      <c r="BO6" s="30" t="s">
        <v>1</v>
      </c>
      <c r="BP6" s="31" t="s">
        <v>2</v>
      </c>
      <c r="BQ6" s="31"/>
      <c r="BR6" s="31"/>
      <c r="BS6" s="31"/>
      <c r="BT6" s="22"/>
      <c r="BU6" s="22"/>
      <c r="BV6" s="30"/>
      <c r="BW6" s="31"/>
      <c r="BX6" s="31"/>
      <c r="BY6" s="31"/>
      <c r="BZ6" s="31"/>
      <c r="CA6" s="31"/>
      <c r="CB6" s="31"/>
    </row>
    <row r="7" spans="1:80" ht="42" customHeight="1" x14ac:dyDescent="0.3">
      <c r="A7" s="30"/>
      <c r="B7" s="30"/>
      <c r="C7" s="30"/>
      <c r="D7" s="30"/>
      <c r="E7" s="23" t="s">
        <v>11</v>
      </c>
      <c r="F7" s="23" t="s">
        <v>15</v>
      </c>
      <c r="G7" s="23" t="s">
        <v>16</v>
      </c>
      <c r="H7" s="23" t="s">
        <v>17</v>
      </c>
      <c r="I7" s="23" t="s">
        <v>18</v>
      </c>
      <c r="J7" s="23" t="s">
        <v>19</v>
      </c>
      <c r="K7" s="30"/>
      <c r="L7" s="23" t="s">
        <v>11</v>
      </c>
      <c r="M7" s="23" t="s">
        <v>15</v>
      </c>
      <c r="N7" s="23" t="s">
        <v>16</v>
      </c>
      <c r="O7" s="23" t="s">
        <v>17</v>
      </c>
      <c r="P7" s="23" t="s">
        <v>18</v>
      </c>
      <c r="Q7" s="23" t="s">
        <v>19</v>
      </c>
      <c r="R7" s="30"/>
      <c r="S7" s="23" t="s">
        <v>11</v>
      </c>
      <c r="T7" s="23" t="s">
        <v>15</v>
      </c>
      <c r="U7" s="23" t="s">
        <v>16</v>
      </c>
      <c r="V7" s="23" t="s">
        <v>17</v>
      </c>
      <c r="W7" s="23" t="s">
        <v>18</v>
      </c>
      <c r="X7" s="23" t="s">
        <v>19</v>
      </c>
      <c r="Y7" s="30"/>
      <c r="Z7" s="23" t="s">
        <v>11</v>
      </c>
      <c r="AA7" s="23" t="s">
        <v>15</v>
      </c>
      <c r="AB7" s="23" t="s">
        <v>16</v>
      </c>
      <c r="AC7" s="23" t="s">
        <v>17</v>
      </c>
      <c r="AD7" s="23" t="s">
        <v>18</v>
      </c>
      <c r="AE7" s="23" t="s">
        <v>19</v>
      </c>
      <c r="AF7" s="30"/>
      <c r="AG7" s="23" t="s">
        <v>11</v>
      </c>
      <c r="AH7" s="23" t="s">
        <v>15</v>
      </c>
      <c r="AI7" s="23" t="s">
        <v>16</v>
      </c>
      <c r="AJ7" s="23" t="s">
        <v>17</v>
      </c>
      <c r="AK7" s="23" t="s">
        <v>18</v>
      </c>
      <c r="AL7" s="23" t="s">
        <v>19</v>
      </c>
      <c r="AM7" s="30"/>
      <c r="AN7" s="23" t="s">
        <v>11</v>
      </c>
      <c r="AO7" s="23" t="s">
        <v>15</v>
      </c>
      <c r="AP7" s="23" t="s">
        <v>16</v>
      </c>
      <c r="AQ7" s="23" t="s">
        <v>17</v>
      </c>
      <c r="AR7" s="23" t="s">
        <v>18</v>
      </c>
      <c r="AS7" s="23" t="s">
        <v>19</v>
      </c>
      <c r="AT7" s="30"/>
      <c r="AU7" s="23" t="s">
        <v>11</v>
      </c>
      <c r="AV7" s="23" t="s">
        <v>15</v>
      </c>
      <c r="AW7" s="23" t="s">
        <v>16</v>
      </c>
      <c r="AX7" s="23" t="s">
        <v>17</v>
      </c>
      <c r="AY7" s="23" t="s">
        <v>18</v>
      </c>
      <c r="AZ7" s="23" t="s">
        <v>19</v>
      </c>
      <c r="BA7" s="30"/>
      <c r="BB7" s="23" t="s">
        <v>11</v>
      </c>
      <c r="BC7" s="23" t="s">
        <v>15</v>
      </c>
      <c r="BD7" s="23" t="s">
        <v>16</v>
      </c>
      <c r="BE7" s="23" t="s">
        <v>17</v>
      </c>
      <c r="BF7" s="23" t="s">
        <v>18</v>
      </c>
      <c r="BG7" s="23" t="s">
        <v>19</v>
      </c>
      <c r="BH7" s="30"/>
      <c r="BI7" s="23" t="s">
        <v>11</v>
      </c>
      <c r="BJ7" s="23" t="s">
        <v>15</v>
      </c>
      <c r="BK7" s="23" t="s">
        <v>16</v>
      </c>
      <c r="BL7" s="23" t="s">
        <v>17</v>
      </c>
      <c r="BM7" s="23" t="s">
        <v>18</v>
      </c>
      <c r="BN7" s="23" t="s">
        <v>19</v>
      </c>
      <c r="BO7" s="30"/>
      <c r="BP7" s="23" t="s">
        <v>11</v>
      </c>
      <c r="BQ7" s="23" t="s">
        <v>15</v>
      </c>
      <c r="BR7" s="23" t="s">
        <v>16</v>
      </c>
      <c r="BS7" s="23" t="s">
        <v>17</v>
      </c>
      <c r="BT7" s="23" t="s">
        <v>18</v>
      </c>
      <c r="BU7" s="23" t="s">
        <v>19</v>
      </c>
      <c r="BV7" s="30"/>
      <c r="BW7" s="23" t="s">
        <v>11</v>
      </c>
      <c r="BX7" s="23" t="s">
        <v>15</v>
      </c>
      <c r="BY7" s="24" t="s">
        <v>16</v>
      </c>
      <c r="BZ7" s="23" t="s">
        <v>17</v>
      </c>
      <c r="CA7" s="23" t="s">
        <v>18</v>
      </c>
      <c r="CB7" s="23" t="s">
        <v>19</v>
      </c>
    </row>
    <row r="8" spans="1:80" ht="26.25" customHeight="1" x14ac:dyDescent="0.3">
      <c r="A8" s="4">
        <v>1</v>
      </c>
      <c r="B8" s="4">
        <v>2</v>
      </c>
      <c r="C8" s="4">
        <v>3</v>
      </c>
      <c r="D8" s="4">
        <v>9</v>
      </c>
      <c r="E8" s="4">
        <v>10</v>
      </c>
      <c r="F8" s="4">
        <v>11</v>
      </c>
      <c r="G8" s="4">
        <v>12</v>
      </c>
      <c r="H8" s="4">
        <v>12</v>
      </c>
      <c r="I8" s="4"/>
      <c r="J8" s="4"/>
      <c r="K8" s="4">
        <v>13</v>
      </c>
      <c r="L8" s="4">
        <v>14</v>
      </c>
      <c r="M8" s="4">
        <v>15</v>
      </c>
      <c r="N8" s="4">
        <v>16</v>
      </c>
      <c r="O8" s="4">
        <v>16</v>
      </c>
      <c r="P8" s="4"/>
      <c r="Q8" s="4"/>
      <c r="R8" s="4">
        <v>9</v>
      </c>
      <c r="S8" s="4">
        <v>10</v>
      </c>
      <c r="T8" s="4">
        <v>11</v>
      </c>
      <c r="U8" s="4">
        <v>12</v>
      </c>
      <c r="V8" s="4">
        <v>12</v>
      </c>
      <c r="W8" s="4"/>
      <c r="X8" s="4"/>
      <c r="Y8" s="4">
        <v>13</v>
      </c>
      <c r="Z8" s="4">
        <v>14</v>
      </c>
      <c r="AA8" s="4">
        <v>15</v>
      </c>
      <c r="AB8" s="4">
        <v>16</v>
      </c>
      <c r="AC8" s="4">
        <v>16</v>
      </c>
      <c r="AD8" s="4"/>
      <c r="AE8" s="4"/>
      <c r="AF8" s="4">
        <v>9</v>
      </c>
      <c r="AG8" s="4">
        <v>10</v>
      </c>
      <c r="AH8" s="4">
        <v>11</v>
      </c>
      <c r="AI8" s="4">
        <v>12</v>
      </c>
      <c r="AJ8" s="4">
        <v>12</v>
      </c>
      <c r="AK8" s="4"/>
      <c r="AL8" s="4"/>
      <c r="AM8" s="4">
        <v>13</v>
      </c>
      <c r="AN8" s="4">
        <v>14</v>
      </c>
      <c r="AO8" s="4">
        <v>15</v>
      </c>
      <c r="AP8" s="4">
        <v>16</v>
      </c>
      <c r="AQ8" s="4">
        <v>16</v>
      </c>
      <c r="AR8" s="4"/>
      <c r="AS8" s="4"/>
      <c r="AT8" s="4">
        <v>9</v>
      </c>
      <c r="AU8" s="4">
        <v>10</v>
      </c>
      <c r="AV8" s="4">
        <v>11</v>
      </c>
      <c r="AW8" s="4">
        <v>12</v>
      </c>
      <c r="AX8" s="4">
        <v>12</v>
      </c>
      <c r="AY8" s="4"/>
      <c r="AZ8" s="4"/>
      <c r="BA8" s="4">
        <v>13</v>
      </c>
      <c r="BB8" s="4">
        <v>14</v>
      </c>
      <c r="BC8" s="4">
        <v>15</v>
      </c>
      <c r="BD8" s="4">
        <v>16</v>
      </c>
      <c r="BE8" s="4">
        <v>16</v>
      </c>
      <c r="BF8" s="4"/>
      <c r="BG8" s="4"/>
      <c r="BH8" s="4">
        <v>9</v>
      </c>
      <c r="BI8" s="4">
        <v>10</v>
      </c>
      <c r="BJ8" s="4">
        <v>11</v>
      </c>
      <c r="BK8" s="4">
        <v>12</v>
      </c>
      <c r="BL8" s="4">
        <v>12</v>
      </c>
      <c r="BM8" s="4"/>
      <c r="BN8" s="4"/>
      <c r="BO8" s="4">
        <v>13</v>
      </c>
      <c r="BP8" s="4">
        <v>14</v>
      </c>
      <c r="BQ8" s="4">
        <v>15</v>
      </c>
      <c r="BR8" s="4">
        <v>16</v>
      </c>
      <c r="BS8" s="4">
        <v>16</v>
      </c>
      <c r="BT8" s="4"/>
      <c r="BU8" s="4"/>
      <c r="BV8" s="4">
        <v>9</v>
      </c>
      <c r="BW8" s="4">
        <v>10</v>
      </c>
      <c r="BX8" s="4">
        <v>11</v>
      </c>
      <c r="BY8" s="25">
        <v>12</v>
      </c>
      <c r="BZ8" s="4">
        <v>13</v>
      </c>
      <c r="CA8" s="4">
        <v>14</v>
      </c>
      <c r="CB8" s="4">
        <v>15</v>
      </c>
    </row>
    <row r="9" spans="1:80" ht="36.75" customHeight="1" x14ac:dyDescent="0.3">
      <c r="A9" s="30" t="s">
        <v>20</v>
      </c>
      <c r="B9" s="30" t="s">
        <v>26</v>
      </c>
      <c r="C9" s="19" t="s">
        <v>6</v>
      </c>
      <c r="D9" s="12">
        <f t="shared" ref="D9:J9" si="0">SUM(D10:D12)</f>
        <v>3245400</v>
      </c>
      <c r="E9" s="12">
        <f t="shared" si="0"/>
        <v>540900</v>
      </c>
      <c r="F9" s="12">
        <f t="shared" si="0"/>
        <v>540900</v>
      </c>
      <c r="G9" s="12">
        <f t="shared" si="0"/>
        <v>540900</v>
      </c>
      <c r="H9" s="12">
        <f t="shared" si="0"/>
        <v>540900</v>
      </c>
      <c r="I9" s="12">
        <f t="shared" si="0"/>
        <v>540900</v>
      </c>
      <c r="J9" s="12">
        <f t="shared" si="0"/>
        <v>540900</v>
      </c>
      <c r="K9" s="12"/>
      <c r="L9" s="12"/>
      <c r="M9" s="12"/>
      <c r="N9" s="12"/>
      <c r="O9" s="12"/>
      <c r="P9" s="12"/>
      <c r="Q9" s="12"/>
      <c r="R9" s="12">
        <f t="shared" ref="R9:X9" si="1">SUM(R10:R12)</f>
        <v>2877000</v>
      </c>
      <c r="S9" s="12">
        <f t="shared" si="1"/>
        <v>172500</v>
      </c>
      <c r="T9" s="12">
        <f t="shared" si="1"/>
        <v>540900</v>
      </c>
      <c r="U9" s="12">
        <f t="shared" si="1"/>
        <v>540900</v>
      </c>
      <c r="V9" s="12">
        <f t="shared" si="1"/>
        <v>540900</v>
      </c>
      <c r="W9" s="12">
        <f t="shared" si="1"/>
        <v>540900</v>
      </c>
      <c r="X9" s="12">
        <f t="shared" si="1"/>
        <v>540900</v>
      </c>
      <c r="Y9" s="12">
        <f t="shared" ref="Y9:AL9" si="2">SUM(Y10:Y12)</f>
        <v>-368400</v>
      </c>
      <c r="Z9" s="12">
        <f t="shared" si="2"/>
        <v>-368400</v>
      </c>
      <c r="AA9" s="12">
        <f t="shared" si="2"/>
        <v>0</v>
      </c>
      <c r="AB9" s="12">
        <f t="shared" si="2"/>
        <v>0</v>
      </c>
      <c r="AC9" s="12">
        <f t="shared" si="2"/>
        <v>0</v>
      </c>
      <c r="AD9" s="12">
        <f t="shared" si="2"/>
        <v>0</v>
      </c>
      <c r="AE9" s="12">
        <f t="shared" si="2"/>
        <v>0</v>
      </c>
      <c r="AF9" s="12">
        <f t="shared" si="2"/>
        <v>2577000</v>
      </c>
      <c r="AG9" s="12">
        <f t="shared" si="2"/>
        <v>172500</v>
      </c>
      <c r="AH9" s="12">
        <f t="shared" si="2"/>
        <v>240900</v>
      </c>
      <c r="AI9" s="12">
        <f t="shared" si="2"/>
        <v>540900</v>
      </c>
      <c r="AJ9" s="12">
        <f t="shared" si="2"/>
        <v>540900</v>
      </c>
      <c r="AK9" s="12">
        <f t="shared" si="2"/>
        <v>540900</v>
      </c>
      <c r="AL9" s="12">
        <f t="shared" si="2"/>
        <v>540900</v>
      </c>
      <c r="AM9" s="12">
        <f t="shared" ref="AM9:AZ9" si="3">SUM(AM10:AM12)</f>
        <v>-300000</v>
      </c>
      <c r="AN9" s="12">
        <f t="shared" si="3"/>
        <v>0</v>
      </c>
      <c r="AO9" s="12">
        <f t="shared" si="3"/>
        <v>-300000</v>
      </c>
      <c r="AP9" s="12">
        <f t="shared" si="3"/>
        <v>0</v>
      </c>
      <c r="AQ9" s="12">
        <f t="shared" si="3"/>
        <v>0</v>
      </c>
      <c r="AR9" s="12">
        <f t="shared" si="3"/>
        <v>0</v>
      </c>
      <c r="AS9" s="12">
        <f t="shared" si="3"/>
        <v>0</v>
      </c>
      <c r="AT9" s="12">
        <f t="shared" si="3"/>
        <v>1041960</v>
      </c>
      <c r="AU9" s="12">
        <f t="shared" si="3"/>
        <v>172500</v>
      </c>
      <c r="AV9" s="12">
        <f t="shared" si="3"/>
        <v>240900</v>
      </c>
      <c r="AW9" s="12">
        <f t="shared" si="3"/>
        <v>157140</v>
      </c>
      <c r="AX9" s="12">
        <f t="shared" si="3"/>
        <v>157140</v>
      </c>
      <c r="AY9" s="12">
        <f t="shared" si="3"/>
        <v>157140</v>
      </c>
      <c r="AZ9" s="12">
        <f t="shared" si="3"/>
        <v>157140</v>
      </c>
      <c r="BA9" s="12">
        <f t="shared" ref="BA9:BN9" si="4">SUM(BA10:BA12)</f>
        <v>-1535040</v>
      </c>
      <c r="BB9" s="12">
        <f t="shared" si="4"/>
        <v>0</v>
      </c>
      <c r="BC9" s="12">
        <f t="shared" si="4"/>
        <v>0</v>
      </c>
      <c r="BD9" s="12">
        <f t="shared" si="4"/>
        <v>-383760</v>
      </c>
      <c r="BE9" s="12">
        <f t="shared" si="4"/>
        <v>-383760</v>
      </c>
      <c r="BF9" s="12">
        <f t="shared" si="4"/>
        <v>-383760</v>
      </c>
      <c r="BG9" s="12">
        <f t="shared" si="4"/>
        <v>-383760</v>
      </c>
      <c r="BH9" s="12">
        <f t="shared" si="4"/>
        <v>1041960</v>
      </c>
      <c r="BI9" s="12">
        <f t="shared" si="4"/>
        <v>172500</v>
      </c>
      <c r="BJ9" s="12">
        <f t="shared" si="4"/>
        <v>240900</v>
      </c>
      <c r="BK9" s="12">
        <f t="shared" si="4"/>
        <v>157140</v>
      </c>
      <c r="BL9" s="12">
        <f t="shared" si="4"/>
        <v>157140</v>
      </c>
      <c r="BM9" s="12">
        <f t="shared" si="4"/>
        <v>157140</v>
      </c>
      <c r="BN9" s="12">
        <f t="shared" si="4"/>
        <v>157140</v>
      </c>
      <c r="BO9" s="12">
        <f t="shared" ref="BO9:CB9" si="5">SUM(BO10:BO12)</f>
        <v>0</v>
      </c>
      <c r="BP9" s="12">
        <f t="shared" si="5"/>
        <v>0</v>
      </c>
      <c r="BQ9" s="12">
        <f t="shared" si="5"/>
        <v>0</v>
      </c>
      <c r="BR9" s="12">
        <f t="shared" si="5"/>
        <v>0</v>
      </c>
      <c r="BS9" s="12">
        <f t="shared" si="5"/>
        <v>0</v>
      </c>
      <c r="BT9" s="12">
        <f t="shared" si="5"/>
        <v>0</v>
      </c>
      <c r="BU9" s="12">
        <f t="shared" si="5"/>
        <v>0</v>
      </c>
      <c r="BV9" s="12">
        <f t="shared" si="5"/>
        <v>1041960</v>
      </c>
      <c r="BW9" s="12">
        <f t="shared" si="5"/>
        <v>172500</v>
      </c>
      <c r="BX9" s="12">
        <f t="shared" si="5"/>
        <v>240900</v>
      </c>
      <c r="BY9" s="26">
        <f t="shared" si="5"/>
        <v>157140</v>
      </c>
      <c r="BZ9" s="12">
        <f t="shared" si="5"/>
        <v>157140</v>
      </c>
      <c r="CA9" s="12">
        <f t="shared" si="5"/>
        <v>157140</v>
      </c>
      <c r="CB9" s="12">
        <f t="shared" si="5"/>
        <v>157140</v>
      </c>
    </row>
    <row r="10" spans="1:80" ht="36.75" customHeight="1" x14ac:dyDescent="0.3">
      <c r="A10" s="29"/>
      <c r="B10" s="29"/>
      <c r="C10" s="19" t="s">
        <v>5</v>
      </c>
      <c r="D10" s="12">
        <f>SUM(E10:J10)</f>
        <v>0</v>
      </c>
      <c r="E10" s="11">
        <f>E14</f>
        <v>0</v>
      </c>
      <c r="F10" s="11">
        <f t="shared" ref="F10:J10" si="6">F14</f>
        <v>0</v>
      </c>
      <c r="G10" s="11">
        <f t="shared" si="6"/>
        <v>0</v>
      </c>
      <c r="H10" s="11">
        <f t="shared" si="6"/>
        <v>0</v>
      </c>
      <c r="I10" s="11">
        <f t="shared" si="6"/>
        <v>0</v>
      </c>
      <c r="J10" s="11">
        <f t="shared" si="6"/>
        <v>0</v>
      </c>
      <c r="K10" s="12"/>
      <c r="L10" s="11"/>
      <c r="M10" s="11"/>
      <c r="N10" s="11"/>
      <c r="O10" s="11"/>
      <c r="P10" s="11"/>
      <c r="Q10" s="11"/>
      <c r="R10" s="12">
        <f>SUM(S10:X10)</f>
        <v>0</v>
      </c>
      <c r="S10" s="11">
        <f>S14</f>
        <v>0</v>
      </c>
      <c r="T10" s="11">
        <f t="shared" ref="T10:X10" si="7">T14</f>
        <v>0</v>
      </c>
      <c r="U10" s="11">
        <f t="shared" si="7"/>
        <v>0</v>
      </c>
      <c r="V10" s="11">
        <f t="shared" si="7"/>
        <v>0</v>
      </c>
      <c r="W10" s="11">
        <f t="shared" si="7"/>
        <v>0</v>
      </c>
      <c r="X10" s="11">
        <f t="shared" si="7"/>
        <v>0</v>
      </c>
      <c r="Y10" s="12">
        <f>SUM(Z10:AE10)</f>
        <v>0</v>
      </c>
      <c r="Z10" s="11">
        <f>Z14</f>
        <v>0</v>
      </c>
      <c r="AA10" s="11">
        <f t="shared" ref="AA10:AE10" si="8">AA14</f>
        <v>0</v>
      </c>
      <c r="AB10" s="11">
        <f t="shared" si="8"/>
        <v>0</v>
      </c>
      <c r="AC10" s="11">
        <f t="shared" si="8"/>
        <v>0</v>
      </c>
      <c r="AD10" s="11">
        <f t="shared" si="8"/>
        <v>0</v>
      </c>
      <c r="AE10" s="11">
        <f t="shared" si="8"/>
        <v>0</v>
      </c>
      <c r="AF10" s="12">
        <f>SUM(AG10:AL10)</f>
        <v>0</v>
      </c>
      <c r="AG10" s="11">
        <f>AG14</f>
        <v>0</v>
      </c>
      <c r="AH10" s="11">
        <f t="shared" ref="AH10:AL10" si="9">AH14</f>
        <v>0</v>
      </c>
      <c r="AI10" s="11">
        <f t="shared" si="9"/>
        <v>0</v>
      </c>
      <c r="AJ10" s="11">
        <f t="shared" si="9"/>
        <v>0</v>
      </c>
      <c r="AK10" s="11">
        <f t="shared" si="9"/>
        <v>0</v>
      </c>
      <c r="AL10" s="11">
        <f t="shared" si="9"/>
        <v>0</v>
      </c>
      <c r="AM10" s="12">
        <f>SUM(AN10:AS10)</f>
        <v>0</v>
      </c>
      <c r="AN10" s="11">
        <f>AN14</f>
        <v>0</v>
      </c>
      <c r="AO10" s="11">
        <f t="shared" ref="AO10:AS10" si="10">AO14</f>
        <v>0</v>
      </c>
      <c r="AP10" s="11">
        <f t="shared" si="10"/>
        <v>0</v>
      </c>
      <c r="AQ10" s="11">
        <f t="shared" si="10"/>
        <v>0</v>
      </c>
      <c r="AR10" s="11">
        <f t="shared" si="10"/>
        <v>0</v>
      </c>
      <c r="AS10" s="11">
        <f t="shared" si="10"/>
        <v>0</v>
      </c>
      <c r="AT10" s="12">
        <f>SUM(AU10:AZ10)</f>
        <v>0</v>
      </c>
      <c r="AU10" s="11">
        <f>AU14</f>
        <v>0</v>
      </c>
      <c r="AV10" s="11">
        <f t="shared" ref="AV10:AZ10" si="11">AV14</f>
        <v>0</v>
      </c>
      <c r="AW10" s="11">
        <f t="shared" si="11"/>
        <v>0</v>
      </c>
      <c r="AX10" s="11">
        <f t="shared" si="11"/>
        <v>0</v>
      </c>
      <c r="AY10" s="11">
        <f t="shared" si="11"/>
        <v>0</v>
      </c>
      <c r="AZ10" s="11">
        <f t="shared" si="11"/>
        <v>0</v>
      </c>
      <c r="BA10" s="12">
        <f>SUM(BB10:BG10)</f>
        <v>0</v>
      </c>
      <c r="BB10" s="11">
        <f>BB14</f>
        <v>0</v>
      </c>
      <c r="BC10" s="11">
        <f t="shared" ref="BC10:BG10" si="12">BC14</f>
        <v>0</v>
      </c>
      <c r="BD10" s="11">
        <f t="shared" si="12"/>
        <v>0</v>
      </c>
      <c r="BE10" s="11">
        <f t="shared" si="12"/>
        <v>0</v>
      </c>
      <c r="BF10" s="11">
        <f t="shared" si="12"/>
        <v>0</v>
      </c>
      <c r="BG10" s="11">
        <f t="shared" si="12"/>
        <v>0</v>
      </c>
      <c r="BH10" s="12">
        <f>SUM(BI10:BN10)</f>
        <v>0</v>
      </c>
      <c r="BI10" s="11">
        <f>BI14</f>
        <v>0</v>
      </c>
      <c r="BJ10" s="11">
        <f t="shared" ref="BJ10:BN10" si="13">BJ14</f>
        <v>0</v>
      </c>
      <c r="BK10" s="11">
        <f t="shared" si="13"/>
        <v>0</v>
      </c>
      <c r="BL10" s="11">
        <f t="shared" si="13"/>
        <v>0</v>
      </c>
      <c r="BM10" s="11">
        <f t="shared" si="13"/>
        <v>0</v>
      </c>
      <c r="BN10" s="11">
        <f t="shared" si="13"/>
        <v>0</v>
      </c>
      <c r="BO10" s="12">
        <f>SUM(BP10:BU10)</f>
        <v>0</v>
      </c>
      <c r="BP10" s="11">
        <f>BP14</f>
        <v>0</v>
      </c>
      <c r="BQ10" s="11">
        <f t="shared" ref="BQ10:BU10" si="14">BQ14</f>
        <v>0</v>
      </c>
      <c r="BR10" s="11">
        <f t="shared" si="14"/>
        <v>0</v>
      </c>
      <c r="BS10" s="11">
        <f t="shared" si="14"/>
        <v>0</v>
      </c>
      <c r="BT10" s="11">
        <f t="shared" si="14"/>
        <v>0</v>
      </c>
      <c r="BU10" s="11">
        <f t="shared" si="14"/>
        <v>0</v>
      </c>
      <c r="BV10" s="12">
        <f>SUM(BW10:CB10)</f>
        <v>0</v>
      </c>
      <c r="BW10" s="11">
        <f>BW14</f>
        <v>0</v>
      </c>
      <c r="BX10" s="11">
        <f t="shared" ref="BX10:CB10" si="15">BX14</f>
        <v>0</v>
      </c>
      <c r="BY10" s="27">
        <f t="shared" si="15"/>
        <v>0</v>
      </c>
      <c r="BZ10" s="11">
        <f t="shared" si="15"/>
        <v>0</v>
      </c>
      <c r="CA10" s="11">
        <f t="shared" si="15"/>
        <v>0</v>
      </c>
      <c r="CB10" s="11">
        <f t="shared" si="15"/>
        <v>0</v>
      </c>
    </row>
    <row r="11" spans="1:80" ht="36.75" customHeight="1" x14ac:dyDescent="0.3">
      <c r="A11" s="29"/>
      <c r="B11" s="29"/>
      <c r="C11" s="19" t="s">
        <v>4</v>
      </c>
      <c r="D11" s="12">
        <f t="shared" ref="D11:D12" si="16">SUM(E11:J11)</f>
        <v>0</v>
      </c>
      <c r="E11" s="11">
        <f>E15</f>
        <v>0</v>
      </c>
      <c r="F11" s="11">
        <f t="shared" ref="F11:J11" si="17">F15</f>
        <v>0</v>
      </c>
      <c r="G11" s="11">
        <f t="shared" si="17"/>
        <v>0</v>
      </c>
      <c r="H11" s="11">
        <f t="shared" si="17"/>
        <v>0</v>
      </c>
      <c r="I11" s="11">
        <f t="shared" si="17"/>
        <v>0</v>
      </c>
      <c r="J11" s="11">
        <f t="shared" si="17"/>
        <v>0</v>
      </c>
      <c r="K11" s="12"/>
      <c r="L11" s="11"/>
      <c r="M11" s="11"/>
      <c r="N11" s="11"/>
      <c r="O11" s="11"/>
      <c r="P11" s="11"/>
      <c r="Q11" s="11"/>
      <c r="R11" s="12">
        <f t="shared" ref="R11:R12" si="18">SUM(S11:X11)</f>
        <v>0</v>
      </c>
      <c r="S11" s="11">
        <f>S15</f>
        <v>0</v>
      </c>
      <c r="T11" s="11">
        <f t="shared" ref="T11:X11" si="19">T15</f>
        <v>0</v>
      </c>
      <c r="U11" s="11">
        <f t="shared" si="19"/>
        <v>0</v>
      </c>
      <c r="V11" s="11">
        <f t="shared" si="19"/>
        <v>0</v>
      </c>
      <c r="W11" s="11">
        <f t="shared" si="19"/>
        <v>0</v>
      </c>
      <c r="X11" s="11">
        <f t="shared" si="19"/>
        <v>0</v>
      </c>
      <c r="Y11" s="12">
        <f t="shared" ref="Y11:Y12" si="20">SUM(Z11:AE11)</f>
        <v>0</v>
      </c>
      <c r="Z11" s="11">
        <f>Z15</f>
        <v>0</v>
      </c>
      <c r="AA11" s="11">
        <f t="shared" ref="AA11:AE11" si="21">AA15</f>
        <v>0</v>
      </c>
      <c r="AB11" s="11">
        <f t="shared" si="21"/>
        <v>0</v>
      </c>
      <c r="AC11" s="11">
        <f t="shared" si="21"/>
        <v>0</v>
      </c>
      <c r="AD11" s="11">
        <f t="shared" si="21"/>
        <v>0</v>
      </c>
      <c r="AE11" s="11">
        <f t="shared" si="21"/>
        <v>0</v>
      </c>
      <c r="AF11" s="12">
        <f t="shared" ref="AF11:AF12" si="22">SUM(AG11:AL11)</f>
        <v>0</v>
      </c>
      <c r="AG11" s="11">
        <f>AG15</f>
        <v>0</v>
      </c>
      <c r="AH11" s="11">
        <f t="shared" ref="AH11:AL11" si="23">AH15</f>
        <v>0</v>
      </c>
      <c r="AI11" s="11">
        <f t="shared" si="23"/>
        <v>0</v>
      </c>
      <c r="AJ11" s="11">
        <f t="shared" si="23"/>
        <v>0</v>
      </c>
      <c r="AK11" s="11">
        <f t="shared" si="23"/>
        <v>0</v>
      </c>
      <c r="AL11" s="11">
        <f t="shared" si="23"/>
        <v>0</v>
      </c>
      <c r="AM11" s="12">
        <f t="shared" ref="AM11:AM12" si="24">SUM(AN11:AS11)</f>
        <v>0</v>
      </c>
      <c r="AN11" s="11">
        <f>AN15</f>
        <v>0</v>
      </c>
      <c r="AO11" s="11">
        <f t="shared" ref="AO11:AS11" si="25">AO15</f>
        <v>0</v>
      </c>
      <c r="AP11" s="11">
        <f t="shared" si="25"/>
        <v>0</v>
      </c>
      <c r="AQ11" s="11">
        <f t="shared" si="25"/>
        <v>0</v>
      </c>
      <c r="AR11" s="11">
        <f t="shared" si="25"/>
        <v>0</v>
      </c>
      <c r="AS11" s="11">
        <f t="shared" si="25"/>
        <v>0</v>
      </c>
      <c r="AT11" s="12">
        <f t="shared" ref="AT11:AT12" si="26">SUM(AU11:AZ11)</f>
        <v>0</v>
      </c>
      <c r="AU11" s="11">
        <f>AU15</f>
        <v>0</v>
      </c>
      <c r="AV11" s="11">
        <f t="shared" ref="AV11:AZ11" si="27">AV15</f>
        <v>0</v>
      </c>
      <c r="AW11" s="11">
        <f t="shared" si="27"/>
        <v>0</v>
      </c>
      <c r="AX11" s="11">
        <f t="shared" si="27"/>
        <v>0</v>
      </c>
      <c r="AY11" s="11">
        <f t="shared" si="27"/>
        <v>0</v>
      </c>
      <c r="AZ11" s="11">
        <f t="shared" si="27"/>
        <v>0</v>
      </c>
      <c r="BA11" s="12">
        <f t="shared" ref="BA11:BA12" si="28">SUM(BB11:BG11)</f>
        <v>0</v>
      </c>
      <c r="BB11" s="11">
        <f>BB15</f>
        <v>0</v>
      </c>
      <c r="BC11" s="11">
        <f t="shared" ref="BC11:BG11" si="29">BC15</f>
        <v>0</v>
      </c>
      <c r="BD11" s="11">
        <f t="shared" si="29"/>
        <v>0</v>
      </c>
      <c r="BE11" s="11">
        <f t="shared" si="29"/>
        <v>0</v>
      </c>
      <c r="BF11" s="11">
        <f t="shared" si="29"/>
        <v>0</v>
      </c>
      <c r="BG11" s="11">
        <f t="shared" si="29"/>
        <v>0</v>
      </c>
      <c r="BH11" s="12">
        <f t="shared" ref="BH11:BH12" si="30">SUM(BI11:BN11)</f>
        <v>0</v>
      </c>
      <c r="BI11" s="11">
        <f>BI15</f>
        <v>0</v>
      </c>
      <c r="BJ11" s="11">
        <f t="shared" ref="BJ11:BN11" si="31">BJ15</f>
        <v>0</v>
      </c>
      <c r="BK11" s="11">
        <f t="shared" si="31"/>
        <v>0</v>
      </c>
      <c r="BL11" s="11">
        <f t="shared" si="31"/>
        <v>0</v>
      </c>
      <c r="BM11" s="11">
        <f t="shared" si="31"/>
        <v>0</v>
      </c>
      <c r="BN11" s="11">
        <f t="shared" si="31"/>
        <v>0</v>
      </c>
      <c r="BO11" s="12">
        <f t="shared" ref="BO11:BO12" si="32">SUM(BP11:BU11)</f>
        <v>0</v>
      </c>
      <c r="BP11" s="11">
        <f>BP15</f>
        <v>0</v>
      </c>
      <c r="BQ11" s="11">
        <f t="shared" ref="BQ11:BU11" si="33">BQ15</f>
        <v>0</v>
      </c>
      <c r="BR11" s="11">
        <f t="shared" si="33"/>
        <v>0</v>
      </c>
      <c r="BS11" s="11">
        <f t="shared" si="33"/>
        <v>0</v>
      </c>
      <c r="BT11" s="11">
        <f t="shared" si="33"/>
        <v>0</v>
      </c>
      <c r="BU11" s="11">
        <f t="shared" si="33"/>
        <v>0</v>
      </c>
      <c r="BV11" s="12">
        <f t="shared" ref="BV11:BV12" si="34">SUM(BW11:CB11)</f>
        <v>0</v>
      </c>
      <c r="BW11" s="11">
        <f>BW15</f>
        <v>0</v>
      </c>
      <c r="BX11" s="11">
        <f t="shared" ref="BX11:CB11" si="35">BX15</f>
        <v>0</v>
      </c>
      <c r="BY11" s="27">
        <f t="shared" si="35"/>
        <v>0</v>
      </c>
      <c r="BZ11" s="11">
        <f t="shared" si="35"/>
        <v>0</v>
      </c>
      <c r="CA11" s="11">
        <f t="shared" si="35"/>
        <v>0</v>
      </c>
      <c r="CB11" s="11">
        <f t="shared" si="35"/>
        <v>0</v>
      </c>
    </row>
    <row r="12" spans="1:80" ht="39" customHeight="1" x14ac:dyDescent="0.3">
      <c r="A12" s="29"/>
      <c r="B12" s="29"/>
      <c r="C12" s="19" t="s">
        <v>3</v>
      </c>
      <c r="D12" s="12">
        <f t="shared" si="16"/>
        <v>3245400</v>
      </c>
      <c r="E12" s="11">
        <f>E16</f>
        <v>540900</v>
      </c>
      <c r="F12" s="11">
        <f t="shared" ref="F12:J12" si="36">F16</f>
        <v>540900</v>
      </c>
      <c r="G12" s="11">
        <f t="shared" si="36"/>
        <v>540900</v>
      </c>
      <c r="H12" s="11">
        <f t="shared" si="36"/>
        <v>540900</v>
      </c>
      <c r="I12" s="11">
        <f t="shared" si="36"/>
        <v>540900</v>
      </c>
      <c r="J12" s="11">
        <f t="shared" si="36"/>
        <v>540900</v>
      </c>
      <c r="K12" s="12"/>
      <c r="L12" s="11"/>
      <c r="M12" s="11"/>
      <c r="N12" s="11"/>
      <c r="O12" s="11"/>
      <c r="P12" s="11"/>
      <c r="Q12" s="11"/>
      <c r="R12" s="12">
        <f t="shared" si="18"/>
        <v>2877000</v>
      </c>
      <c r="S12" s="11">
        <f>S16</f>
        <v>172500</v>
      </c>
      <c r="T12" s="11">
        <f t="shared" ref="T12:X12" si="37">T16</f>
        <v>540900</v>
      </c>
      <c r="U12" s="11">
        <f t="shared" si="37"/>
        <v>540900</v>
      </c>
      <c r="V12" s="11">
        <f t="shared" si="37"/>
        <v>540900</v>
      </c>
      <c r="W12" s="11">
        <f t="shared" si="37"/>
        <v>540900</v>
      </c>
      <c r="X12" s="11">
        <f t="shared" si="37"/>
        <v>540900</v>
      </c>
      <c r="Y12" s="12">
        <f t="shared" si="20"/>
        <v>-368400</v>
      </c>
      <c r="Z12" s="11">
        <f>Z16</f>
        <v>-368400</v>
      </c>
      <c r="AA12" s="11">
        <f t="shared" ref="AA12:AE12" si="38">AA16</f>
        <v>0</v>
      </c>
      <c r="AB12" s="11">
        <f t="shared" si="38"/>
        <v>0</v>
      </c>
      <c r="AC12" s="11">
        <f t="shared" si="38"/>
        <v>0</v>
      </c>
      <c r="AD12" s="11">
        <f t="shared" si="38"/>
        <v>0</v>
      </c>
      <c r="AE12" s="11">
        <f t="shared" si="38"/>
        <v>0</v>
      </c>
      <c r="AF12" s="12">
        <f t="shared" si="22"/>
        <v>2577000</v>
      </c>
      <c r="AG12" s="11">
        <f>AG16</f>
        <v>172500</v>
      </c>
      <c r="AH12" s="11">
        <f t="shared" ref="AH12:AL12" si="39">AH16</f>
        <v>240900</v>
      </c>
      <c r="AI12" s="11">
        <f t="shared" si="39"/>
        <v>540900</v>
      </c>
      <c r="AJ12" s="11">
        <f t="shared" si="39"/>
        <v>540900</v>
      </c>
      <c r="AK12" s="11">
        <f t="shared" si="39"/>
        <v>540900</v>
      </c>
      <c r="AL12" s="11">
        <f t="shared" si="39"/>
        <v>540900</v>
      </c>
      <c r="AM12" s="12">
        <f t="shared" si="24"/>
        <v>-300000</v>
      </c>
      <c r="AN12" s="11">
        <f>AN16</f>
        <v>0</v>
      </c>
      <c r="AO12" s="11">
        <f t="shared" ref="AO12:AS12" si="40">AO16</f>
        <v>-300000</v>
      </c>
      <c r="AP12" s="11">
        <f t="shared" si="40"/>
        <v>0</v>
      </c>
      <c r="AQ12" s="11">
        <f t="shared" si="40"/>
        <v>0</v>
      </c>
      <c r="AR12" s="11">
        <f t="shared" si="40"/>
        <v>0</v>
      </c>
      <c r="AS12" s="11">
        <f t="shared" si="40"/>
        <v>0</v>
      </c>
      <c r="AT12" s="12">
        <f t="shared" si="26"/>
        <v>1041960</v>
      </c>
      <c r="AU12" s="11">
        <f>AU16</f>
        <v>172500</v>
      </c>
      <c r="AV12" s="11">
        <f t="shared" ref="AV12:AZ12" si="41">AV16</f>
        <v>240900</v>
      </c>
      <c r="AW12" s="11">
        <f t="shared" si="41"/>
        <v>157140</v>
      </c>
      <c r="AX12" s="11">
        <f t="shared" si="41"/>
        <v>157140</v>
      </c>
      <c r="AY12" s="11">
        <f t="shared" si="41"/>
        <v>157140</v>
      </c>
      <c r="AZ12" s="11">
        <f t="shared" si="41"/>
        <v>157140</v>
      </c>
      <c r="BA12" s="12">
        <f t="shared" si="28"/>
        <v>-1535040</v>
      </c>
      <c r="BB12" s="11">
        <f>BB16</f>
        <v>0</v>
      </c>
      <c r="BC12" s="11">
        <f t="shared" ref="BC12:BG12" si="42">BC16</f>
        <v>0</v>
      </c>
      <c r="BD12" s="11">
        <f t="shared" si="42"/>
        <v>-383760</v>
      </c>
      <c r="BE12" s="11">
        <f t="shared" si="42"/>
        <v>-383760</v>
      </c>
      <c r="BF12" s="11">
        <f t="shared" si="42"/>
        <v>-383760</v>
      </c>
      <c r="BG12" s="11">
        <f t="shared" si="42"/>
        <v>-383760</v>
      </c>
      <c r="BH12" s="12">
        <f t="shared" si="30"/>
        <v>1041960</v>
      </c>
      <c r="BI12" s="11">
        <f>BI16</f>
        <v>172500</v>
      </c>
      <c r="BJ12" s="11">
        <f t="shared" ref="BJ12:BN12" si="43">BJ16</f>
        <v>240900</v>
      </c>
      <c r="BK12" s="11">
        <f t="shared" si="43"/>
        <v>157140</v>
      </c>
      <c r="BL12" s="11">
        <f t="shared" si="43"/>
        <v>157140</v>
      </c>
      <c r="BM12" s="11">
        <f t="shared" si="43"/>
        <v>157140</v>
      </c>
      <c r="BN12" s="11">
        <f t="shared" si="43"/>
        <v>157140</v>
      </c>
      <c r="BO12" s="12">
        <f t="shared" si="32"/>
        <v>0</v>
      </c>
      <c r="BP12" s="11">
        <f>BP16</f>
        <v>0</v>
      </c>
      <c r="BQ12" s="11">
        <f t="shared" ref="BQ12:BU12" si="44">BQ16</f>
        <v>0</v>
      </c>
      <c r="BR12" s="11">
        <f t="shared" si="44"/>
        <v>0</v>
      </c>
      <c r="BS12" s="11">
        <f t="shared" si="44"/>
        <v>0</v>
      </c>
      <c r="BT12" s="11">
        <f t="shared" si="44"/>
        <v>0</v>
      </c>
      <c r="BU12" s="11">
        <f t="shared" si="44"/>
        <v>0</v>
      </c>
      <c r="BV12" s="12">
        <f t="shared" si="34"/>
        <v>1041960</v>
      </c>
      <c r="BW12" s="11">
        <f>BW16</f>
        <v>172500</v>
      </c>
      <c r="BX12" s="11">
        <f t="shared" ref="BX12:CB12" si="45">BX16</f>
        <v>240900</v>
      </c>
      <c r="BY12" s="27">
        <f t="shared" si="45"/>
        <v>157140</v>
      </c>
      <c r="BZ12" s="11">
        <f t="shared" si="45"/>
        <v>157140</v>
      </c>
      <c r="CA12" s="11">
        <f t="shared" si="45"/>
        <v>157140</v>
      </c>
      <c r="CB12" s="11">
        <f t="shared" si="45"/>
        <v>157140</v>
      </c>
    </row>
    <row r="13" spans="1:80" s="8" customFormat="1" ht="31.5" customHeight="1" x14ac:dyDescent="0.3">
      <c r="A13" s="30" t="s">
        <v>21</v>
      </c>
      <c r="B13" s="30" t="s">
        <v>12</v>
      </c>
      <c r="C13" s="19" t="s">
        <v>6</v>
      </c>
      <c r="D13" s="12">
        <f>SUM(D14:D16)</f>
        <v>3245400</v>
      </c>
      <c r="E13" s="12">
        <f>SUM(E14:E16)</f>
        <v>540900</v>
      </c>
      <c r="F13" s="12">
        <f t="shared" ref="F13:J13" si="46">SUM(F14:F16)</f>
        <v>540900</v>
      </c>
      <c r="G13" s="12">
        <f t="shared" si="46"/>
        <v>540900</v>
      </c>
      <c r="H13" s="12">
        <f t="shared" si="46"/>
        <v>540900</v>
      </c>
      <c r="I13" s="12">
        <f t="shared" si="46"/>
        <v>540900</v>
      </c>
      <c r="J13" s="12">
        <f t="shared" si="46"/>
        <v>540900</v>
      </c>
      <c r="K13" s="12"/>
      <c r="L13" s="12"/>
      <c r="M13" s="12"/>
      <c r="N13" s="12"/>
      <c r="O13" s="12"/>
      <c r="P13" s="12"/>
      <c r="Q13" s="12"/>
      <c r="R13" s="12">
        <f>SUM(R14:R16)</f>
        <v>2877000</v>
      </c>
      <c r="S13" s="12">
        <f>SUM(S14:S16)</f>
        <v>172500</v>
      </c>
      <c r="T13" s="12">
        <f t="shared" ref="T13:X13" si="47">SUM(T14:T16)</f>
        <v>540900</v>
      </c>
      <c r="U13" s="12">
        <f t="shared" si="47"/>
        <v>540900</v>
      </c>
      <c r="V13" s="12">
        <f t="shared" si="47"/>
        <v>540900</v>
      </c>
      <c r="W13" s="12">
        <f t="shared" si="47"/>
        <v>540900</v>
      </c>
      <c r="X13" s="12">
        <f t="shared" si="47"/>
        <v>540900</v>
      </c>
      <c r="Y13" s="12">
        <f>SUM(Y14:Y16)</f>
        <v>-368400</v>
      </c>
      <c r="Z13" s="12">
        <f>SUM(Z14:Z16)</f>
        <v>-368400</v>
      </c>
      <c r="AA13" s="12">
        <f t="shared" ref="AA13:AE13" si="48">SUM(AA14:AA16)</f>
        <v>0</v>
      </c>
      <c r="AB13" s="12">
        <f t="shared" si="48"/>
        <v>0</v>
      </c>
      <c r="AC13" s="12">
        <f t="shared" si="48"/>
        <v>0</v>
      </c>
      <c r="AD13" s="12">
        <f t="shared" si="48"/>
        <v>0</v>
      </c>
      <c r="AE13" s="12">
        <f t="shared" si="48"/>
        <v>0</v>
      </c>
      <c r="AF13" s="12">
        <f>SUM(AF14:AF16)</f>
        <v>2577000</v>
      </c>
      <c r="AG13" s="12">
        <f>SUM(AG14:AG16)</f>
        <v>172500</v>
      </c>
      <c r="AH13" s="12">
        <f t="shared" ref="AH13:AL13" si="49">SUM(AH14:AH16)</f>
        <v>240900</v>
      </c>
      <c r="AI13" s="12">
        <f t="shared" si="49"/>
        <v>540900</v>
      </c>
      <c r="AJ13" s="12">
        <f t="shared" si="49"/>
        <v>540900</v>
      </c>
      <c r="AK13" s="12">
        <f t="shared" si="49"/>
        <v>540900</v>
      </c>
      <c r="AL13" s="12">
        <f t="shared" si="49"/>
        <v>540900</v>
      </c>
      <c r="AM13" s="12">
        <f>SUM(AM14:AM16)</f>
        <v>-300000</v>
      </c>
      <c r="AN13" s="12">
        <f>SUM(AN14:AN16)</f>
        <v>0</v>
      </c>
      <c r="AO13" s="12">
        <f t="shared" ref="AO13:AS13" si="50">SUM(AO14:AO16)</f>
        <v>-300000</v>
      </c>
      <c r="AP13" s="12">
        <f t="shared" si="50"/>
        <v>0</v>
      </c>
      <c r="AQ13" s="12">
        <f t="shared" si="50"/>
        <v>0</v>
      </c>
      <c r="AR13" s="12">
        <f t="shared" si="50"/>
        <v>0</v>
      </c>
      <c r="AS13" s="12">
        <f t="shared" si="50"/>
        <v>0</v>
      </c>
      <c r="AT13" s="12">
        <f>SUM(AT14:AT16)</f>
        <v>1041960</v>
      </c>
      <c r="AU13" s="12">
        <f>SUM(AU14:AU16)</f>
        <v>172500</v>
      </c>
      <c r="AV13" s="12">
        <f t="shared" ref="AV13:AZ13" si="51">SUM(AV14:AV16)</f>
        <v>240900</v>
      </c>
      <c r="AW13" s="12">
        <f t="shared" si="51"/>
        <v>157140</v>
      </c>
      <c r="AX13" s="12">
        <f t="shared" si="51"/>
        <v>157140</v>
      </c>
      <c r="AY13" s="12">
        <f t="shared" si="51"/>
        <v>157140</v>
      </c>
      <c r="AZ13" s="12">
        <f t="shared" si="51"/>
        <v>157140</v>
      </c>
      <c r="BA13" s="12">
        <f>SUM(BA14:BA16)</f>
        <v>-1535040</v>
      </c>
      <c r="BB13" s="12">
        <f>SUM(BB14:BB16)</f>
        <v>0</v>
      </c>
      <c r="BC13" s="12">
        <f t="shared" ref="BC13:BG13" si="52">SUM(BC14:BC16)</f>
        <v>0</v>
      </c>
      <c r="BD13" s="12">
        <f t="shared" si="52"/>
        <v>-383760</v>
      </c>
      <c r="BE13" s="12">
        <f t="shared" si="52"/>
        <v>-383760</v>
      </c>
      <c r="BF13" s="12">
        <f t="shared" si="52"/>
        <v>-383760</v>
      </c>
      <c r="BG13" s="12">
        <f t="shared" si="52"/>
        <v>-383760</v>
      </c>
      <c r="BH13" s="12">
        <f>SUM(BH14:BH16)</f>
        <v>1041960</v>
      </c>
      <c r="BI13" s="12">
        <f>SUM(BI14:BI16)</f>
        <v>172500</v>
      </c>
      <c r="BJ13" s="12">
        <f t="shared" ref="BJ13:BN13" si="53">SUM(BJ14:BJ16)</f>
        <v>240900</v>
      </c>
      <c r="BK13" s="12">
        <f t="shared" si="53"/>
        <v>157140</v>
      </c>
      <c r="BL13" s="12">
        <f t="shared" si="53"/>
        <v>157140</v>
      </c>
      <c r="BM13" s="12">
        <f t="shared" si="53"/>
        <v>157140</v>
      </c>
      <c r="BN13" s="12">
        <f t="shared" si="53"/>
        <v>157140</v>
      </c>
      <c r="BO13" s="12">
        <f>SUM(BO14:BO16)</f>
        <v>0</v>
      </c>
      <c r="BP13" s="12">
        <f>SUM(BP14:BP16)</f>
        <v>0</v>
      </c>
      <c r="BQ13" s="12">
        <f t="shared" ref="BQ13:BU13" si="54">SUM(BQ14:BQ16)</f>
        <v>0</v>
      </c>
      <c r="BR13" s="12">
        <f t="shared" si="54"/>
        <v>0</v>
      </c>
      <c r="BS13" s="12">
        <f t="shared" si="54"/>
        <v>0</v>
      </c>
      <c r="BT13" s="12">
        <f t="shared" si="54"/>
        <v>0</v>
      </c>
      <c r="BU13" s="12">
        <f t="shared" si="54"/>
        <v>0</v>
      </c>
      <c r="BV13" s="12">
        <f>SUM(BV14:BV16)</f>
        <v>1041960</v>
      </c>
      <c r="BW13" s="12">
        <f>SUM(BW14:BW16)</f>
        <v>172500</v>
      </c>
      <c r="BX13" s="12">
        <f t="shared" ref="BX13:CB13" si="55">SUM(BX14:BX16)</f>
        <v>240900</v>
      </c>
      <c r="BY13" s="26">
        <f t="shared" si="55"/>
        <v>157140</v>
      </c>
      <c r="BZ13" s="12">
        <f t="shared" si="55"/>
        <v>157140</v>
      </c>
      <c r="CA13" s="12">
        <f t="shared" si="55"/>
        <v>157140</v>
      </c>
      <c r="CB13" s="12">
        <f t="shared" si="55"/>
        <v>157140</v>
      </c>
    </row>
    <row r="14" spans="1:80" s="8" customFormat="1" ht="36.75" customHeight="1" x14ac:dyDescent="0.3">
      <c r="A14" s="29"/>
      <c r="B14" s="29"/>
      <c r="C14" s="19" t="s">
        <v>5</v>
      </c>
      <c r="D14" s="12">
        <f t="shared" ref="D14:D17" si="56">SUM(E14:J14)</f>
        <v>0</v>
      </c>
      <c r="E14" s="12">
        <f>E23</f>
        <v>0</v>
      </c>
      <c r="F14" s="12">
        <f t="shared" ref="F14:J14" si="57">F23</f>
        <v>0</v>
      </c>
      <c r="G14" s="12">
        <f t="shared" si="57"/>
        <v>0</v>
      </c>
      <c r="H14" s="12">
        <f t="shared" si="57"/>
        <v>0</v>
      </c>
      <c r="I14" s="12">
        <f t="shared" si="57"/>
        <v>0</v>
      </c>
      <c r="J14" s="12">
        <f t="shared" si="57"/>
        <v>0</v>
      </c>
      <c r="K14" s="12"/>
      <c r="L14" s="12"/>
      <c r="M14" s="12"/>
      <c r="N14" s="12"/>
      <c r="O14" s="12"/>
      <c r="P14" s="12"/>
      <c r="Q14" s="12"/>
      <c r="R14" s="12">
        <f t="shared" ref="R14:R17" si="58">SUM(S14:X14)</f>
        <v>0</v>
      </c>
      <c r="S14" s="12">
        <f>S23</f>
        <v>0</v>
      </c>
      <c r="T14" s="12">
        <f t="shared" ref="T14:X14" si="59">T23</f>
        <v>0</v>
      </c>
      <c r="U14" s="12">
        <f t="shared" si="59"/>
        <v>0</v>
      </c>
      <c r="V14" s="12">
        <f t="shared" si="59"/>
        <v>0</v>
      </c>
      <c r="W14" s="12">
        <f t="shared" si="59"/>
        <v>0</v>
      </c>
      <c r="X14" s="12">
        <f t="shared" si="59"/>
        <v>0</v>
      </c>
      <c r="Y14" s="12">
        <f t="shared" ref="Y14:Y16" si="60">SUM(Z14:AE14)</f>
        <v>0</v>
      </c>
      <c r="Z14" s="12">
        <f>Z23</f>
        <v>0</v>
      </c>
      <c r="AA14" s="12">
        <f t="shared" ref="AA14:AE14" si="61">AA23</f>
        <v>0</v>
      </c>
      <c r="AB14" s="12">
        <f t="shared" si="61"/>
        <v>0</v>
      </c>
      <c r="AC14" s="12">
        <f t="shared" si="61"/>
        <v>0</v>
      </c>
      <c r="AD14" s="12">
        <f t="shared" si="61"/>
        <v>0</v>
      </c>
      <c r="AE14" s="12">
        <f t="shared" si="61"/>
        <v>0</v>
      </c>
      <c r="AF14" s="12">
        <f t="shared" ref="AF14:AF17" si="62">SUM(AG14:AL14)</f>
        <v>0</v>
      </c>
      <c r="AG14" s="12">
        <f>AG23</f>
        <v>0</v>
      </c>
      <c r="AH14" s="12">
        <f t="shared" ref="AH14:AL14" si="63">AH23</f>
        <v>0</v>
      </c>
      <c r="AI14" s="12">
        <f t="shared" si="63"/>
        <v>0</v>
      </c>
      <c r="AJ14" s="12">
        <f t="shared" si="63"/>
        <v>0</v>
      </c>
      <c r="AK14" s="12">
        <f t="shared" si="63"/>
        <v>0</v>
      </c>
      <c r="AL14" s="12">
        <f t="shared" si="63"/>
        <v>0</v>
      </c>
      <c r="AM14" s="12">
        <f t="shared" ref="AM14:AM16" si="64">SUM(AN14:AS14)</f>
        <v>0</v>
      </c>
      <c r="AN14" s="12">
        <f>AN23</f>
        <v>0</v>
      </c>
      <c r="AO14" s="12">
        <f t="shared" ref="AO14:AS14" si="65">AO23</f>
        <v>0</v>
      </c>
      <c r="AP14" s="12">
        <f t="shared" si="65"/>
        <v>0</v>
      </c>
      <c r="AQ14" s="12">
        <f t="shared" si="65"/>
        <v>0</v>
      </c>
      <c r="AR14" s="12">
        <f t="shared" si="65"/>
        <v>0</v>
      </c>
      <c r="AS14" s="12">
        <f t="shared" si="65"/>
        <v>0</v>
      </c>
      <c r="AT14" s="12">
        <f>SUM(AU14:AZ14)</f>
        <v>0</v>
      </c>
      <c r="AU14" s="12">
        <f>AU23</f>
        <v>0</v>
      </c>
      <c r="AV14" s="12">
        <f t="shared" ref="AV14:AZ14" si="66">AV23</f>
        <v>0</v>
      </c>
      <c r="AW14" s="12">
        <f t="shared" si="66"/>
        <v>0</v>
      </c>
      <c r="AX14" s="12">
        <f t="shared" si="66"/>
        <v>0</v>
      </c>
      <c r="AY14" s="12">
        <f t="shared" si="66"/>
        <v>0</v>
      </c>
      <c r="AZ14" s="12">
        <f t="shared" si="66"/>
        <v>0</v>
      </c>
      <c r="BA14" s="12">
        <f t="shared" ref="BA14:BA16" si="67">SUM(BB14:BG14)</f>
        <v>0</v>
      </c>
      <c r="BB14" s="12">
        <f>BB23</f>
        <v>0</v>
      </c>
      <c r="BC14" s="12">
        <f t="shared" ref="BC14:BG14" si="68">BC23</f>
        <v>0</v>
      </c>
      <c r="BD14" s="12">
        <f t="shared" si="68"/>
        <v>0</v>
      </c>
      <c r="BE14" s="12">
        <f t="shared" si="68"/>
        <v>0</v>
      </c>
      <c r="BF14" s="12">
        <f t="shared" si="68"/>
        <v>0</v>
      </c>
      <c r="BG14" s="12">
        <f t="shared" si="68"/>
        <v>0</v>
      </c>
      <c r="BH14" s="12">
        <f>SUM(BI14:BN14)</f>
        <v>0</v>
      </c>
      <c r="BI14" s="12">
        <f>BI23</f>
        <v>0</v>
      </c>
      <c r="BJ14" s="12">
        <f t="shared" ref="BJ14:BN14" si="69">BJ23</f>
        <v>0</v>
      </c>
      <c r="BK14" s="12">
        <f t="shared" si="69"/>
        <v>0</v>
      </c>
      <c r="BL14" s="12">
        <f t="shared" si="69"/>
        <v>0</v>
      </c>
      <c r="BM14" s="12">
        <f t="shared" si="69"/>
        <v>0</v>
      </c>
      <c r="BN14" s="12">
        <f t="shared" si="69"/>
        <v>0</v>
      </c>
      <c r="BO14" s="12">
        <f t="shared" ref="BO14:BO17" si="70">SUM(BP14:BU14)</f>
        <v>0</v>
      </c>
      <c r="BP14" s="12">
        <f>BP23</f>
        <v>0</v>
      </c>
      <c r="BQ14" s="12">
        <f t="shared" ref="BQ14:BU14" si="71">BQ23</f>
        <v>0</v>
      </c>
      <c r="BR14" s="12">
        <f t="shared" si="71"/>
        <v>0</v>
      </c>
      <c r="BS14" s="12">
        <f t="shared" si="71"/>
        <v>0</v>
      </c>
      <c r="BT14" s="12">
        <f t="shared" si="71"/>
        <v>0</v>
      </c>
      <c r="BU14" s="12">
        <f t="shared" si="71"/>
        <v>0</v>
      </c>
      <c r="BV14" s="12">
        <f>SUM(BW14:CB14)</f>
        <v>0</v>
      </c>
      <c r="BW14" s="12">
        <f>BW23</f>
        <v>0</v>
      </c>
      <c r="BX14" s="12">
        <f t="shared" ref="BX14:CB14" si="72">BX23</f>
        <v>0</v>
      </c>
      <c r="BY14" s="26">
        <f t="shared" si="72"/>
        <v>0</v>
      </c>
      <c r="BZ14" s="12">
        <f t="shared" si="72"/>
        <v>0</v>
      </c>
      <c r="CA14" s="12">
        <f t="shared" si="72"/>
        <v>0</v>
      </c>
      <c r="CB14" s="12">
        <f t="shared" si="72"/>
        <v>0</v>
      </c>
    </row>
    <row r="15" spans="1:80" s="8" customFormat="1" ht="36.75" customHeight="1" x14ac:dyDescent="0.3">
      <c r="A15" s="29"/>
      <c r="B15" s="29"/>
      <c r="C15" s="19" t="s">
        <v>4</v>
      </c>
      <c r="D15" s="12">
        <f t="shared" si="56"/>
        <v>0</v>
      </c>
      <c r="E15" s="12">
        <f>E24</f>
        <v>0</v>
      </c>
      <c r="F15" s="12">
        <f t="shared" ref="F15:J15" si="73">F24</f>
        <v>0</v>
      </c>
      <c r="G15" s="12">
        <f t="shared" si="73"/>
        <v>0</v>
      </c>
      <c r="H15" s="12">
        <f t="shared" si="73"/>
        <v>0</v>
      </c>
      <c r="I15" s="12">
        <f t="shared" si="73"/>
        <v>0</v>
      </c>
      <c r="J15" s="12">
        <f t="shared" si="73"/>
        <v>0</v>
      </c>
      <c r="K15" s="12"/>
      <c r="L15" s="12"/>
      <c r="M15" s="12"/>
      <c r="N15" s="12"/>
      <c r="O15" s="12"/>
      <c r="P15" s="12"/>
      <c r="Q15" s="12"/>
      <c r="R15" s="12">
        <f t="shared" si="58"/>
        <v>0</v>
      </c>
      <c r="S15" s="12">
        <f>S24</f>
        <v>0</v>
      </c>
      <c r="T15" s="12">
        <f t="shared" ref="T15:X15" si="74">T24</f>
        <v>0</v>
      </c>
      <c r="U15" s="12">
        <f t="shared" si="74"/>
        <v>0</v>
      </c>
      <c r="V15" s="12">
        <f t="shared" si="74"/>
        <v>0</v>
      </c>
      <c r="W15" s="12">
        <f t="shared" si="74"/>
        <v>0</v>
      </c>
      <c r="X15" s="12">
        <f t="shared" si="74"/>
        <v>0</v>
      </c>
      <c r="Y15" s="12">
        <f t="shared" si="60"/>
        <v>0</v>
      </c>
      <c r="Z15" s="12">
        <f>Z24</f>
        <v>0</v>
      </c>
      <c r="AA15" s="12">
        <f t="shared" ref="AA15:AE15" si="75">AA24</f>
        <v>0</v>
      </c>
      <c r="AB15" s="12">
        <f t="shared" si="75"/>
        <v>0</v>
      </c>
      <c r="AC15" s="12">
        <f t="shared" si="75"/>
        <v>0</v>
      </c>
      <c r="AD15" s="12">
        <f t="shared" si="75"/>
        <v>0</v>
      </c>
      <c r="AE15" s="12">
        <f t="shared" si="75"/>
        <v>0</v>
      </c>
      <c r="AF15" s="12">
        <f t="shared" si="62"/>
        <v>0</v>
      </c>
      <c r="AG15" s="12">
        <f>AG24</f>
        <v>0</v>
      </c>
      <c r="AH15" s="12">
        <f t="shared" ref="AH15:AL15" si="76">AH24</f>
        <v>0</v>
      </c>
      <c r="AI15" s="12">
        <f t="shared" si="76"/>
        <v>0</v>
      </c>
      <c r="AJ15" s="12">
        <f t="shared" si="76"/>
        <v>0</v>
      </c>
      <c r="AK15" s="12">
        <f t="shared" si="76"/>
        <v>0</v>
      </c>
      <c r="AL15" s="12">
        <f t="shared" si="76"/>
        <v>0</v>
      </c>
      <c r="AM15" s="12">
        <f t="shared" si="64"/>
        <v>0</v>
      </c>
      <c r="AN15" s="12">
        <f>AN24</f>
        <v>0</v>
      </c>
      <c r="AO15" s="12">
        <f t="shared" ref="AO15:AS15" si="77">AO24</f>
        <v>0</v>
      </c>
      <c r="AP15" s="12">
        <f t="shared" si="77"/>
        <v>0</v>
      </c>
      <c r="AQ15" s="12">
        <f t="shared" si="77"/>
        <v>0</v>
      </c>
      <c r="AR15" s="12">
        <f t="shared" si="77"/>
        <v>0</v>
      </c>
      <c r="AS15" s="12">
        <f t="shared" si="77"/>
        <v>0</v>
      </c>
      <c r="AT15" s="12">
        <f t="shared" ref="AT15:AT17" si="78">SUM(AU15:AZ15)</f>
        <v>0</v>
      </c>
      <c r="AU15" s="12">
        <f>AU24</f>
        <v>0</v>
      </c>
      <c r="AV15" s="12">
        <f t="shared" ref="AV15:AZ15" si="79">AV24</f>
        <v>0</v>
      </c>
      <c r="AW15" s="12">
        <f t="shared" si="79"/>
        <v>0</v>
      </c>
      <c r="AX15" s="12">
        <f t="shared" si="79"/>
        <v>0</v>
      </c>
      <c r="AY15" s="12">
        <f t="shared" si="79"/>
        <v>0</v>
      </c>
      <c r="AZ15" s="12">
        <f t="shared" si="79"/>
        <v>0</v>
      </c>
      <c r="BA15" s="12">
        <f t="shared" si="67"/>
        <v>0</v>
      </c>
      <c r="BB15" s="12">
        <f>BB24</f>
        <v>0</v>
      </c>
      <c r="BC15" s="12">
        <f t="shared" ref="BC15:BG15" si="80">BC24</f>
        <v>0</v>
      </c>
      <c r="BD15" s="12">
        <f t="shared" si="80"/>
        <v>0</v>
      </c>
      <c r="BE15" s="12">
        <f t="shared" si="80"/>
        <v>0</v>
      </c>
      <c r="BF15" s="12">
        <f t="shared" si="80"/>
        <v>0</v>
      </c>
      <c r="BG15" s="12">
        <f t="shared" si="80"/>
        <v>0</v>
      </c>
      <c r="BH15" s="12">
        <f t="shared" ref="BH15" si="81">SUM(BI15:BN15)</f>
        <v>0</v>
      </c>
      <c r="BI15" s="12">
        <f>BI24</f>
        <v>0</v>
      </c>
      <c r="BJ15" s="12">
        <f t="shared" ref="BJ15:BN15" si="82">BJ24</f>
        <v>0</v>
      </c>
      <c r="BK15" s="12">
        <f t="shared" si="82"/>
        <v>0</v>
      </c>
      <c r="BL15" s="12">
        <f t="shared" si="82"/>
        <v>0</v>
      </c>
      <c r="BM15" s="12">
        <f t="shared" si="82"/>
        <v>0</v>
      </c>
      <c r="BN15" s="12">
        <f t="shared" si="82"/>
        <v>0</v>
      </c>
      <c r="BO15" s="12">
        <f t="shared" si="70"/>
        <v>0</v>
      </c>
      <c r="BP15" s="12">
        <f>BP24</f>
        <v>0</v>
      </c>
      <c r="BQ15" s="12">
        <f t="shared" ref="BQ15:BU15" si="83">BQ24</f>
        <v>0</v>
      </c>
      <c r="BR15" s="12">
        <f t="shared" si="83"/>
        <v>0</v>
      </c>
      <c r="BS15" s="12">
        <f t="shared" si="83"/>
        <v>0</v>
      </c>
      <c r="BT15" s="12">
        <f t="shared" si="83"/>
        <v>0</v>
      </c>
      <c r="BU15" s="12">
        <f t="shared" si="83"/>
        <v>0</v>
      </c>
      <c r="BV15" s="12">
        <f t="shared" ref="BV15" si="84">SUM(BW15:CB15)</f>
        <v>0</v>
      </c>
      <c r="BW15" s="12">
        <f>BW24</f>
        <v>0</v>
      </c>
      <c r="BX15" s="12">
        <f t="shared" ref="BX15:CB15" si="85">BX24</f>
        <v>0</v>
      </c>
      <c r="BY15" s="26">
        <f t="shared" si="85"/>
        <v>0</v>
      </c>
      <c r="BZ15" s="12">
        <f t="shared" si="85"/>
        <v>0</v>
      </c>
      <c r="CA15" s="12">
        <f t="shared" si="85"/>
        <v>0</v>
      </c>
      <c r="CB15" s="12">
        <f t="shared" si="85"/>
        <v>0</v>
      </c>
    </row>
    <row r="16" spans="1:80" s="8" customFormat="1" ht="36.75" customHeight="1" x14ac:dyDescent="0.3">
      <c r="A16" s="29"/>
      <c r="B16" s="29"/>
      <c r="C16" s="19" t="s">
        <v>3</v>
      </c>
      <c r="D16" s="12">
        <f t="shared" si="56"/>
        <v>3245400</v>
      </c>
      <c r="E16" s="12">
        <f>E17+E25+E26</f>
        <v>540900</v>
      </c>
      <c r="F16" s="12">
        <f t="shared" ref="F16:J16" si="86">F17+F25+F26</f>
        <v>540900</v>
      </c>
      <c r="G16" s="12">
        <f t="shared" si="86"/>
        <v>540900</v>
      </c>
      <c r="H16" s="12">
        <f t="shared" si="86"/>
        <v>540900</v>
      </c>
      <c r="I16" s="12">
        <f t="shared" si="86"/>
        <v>540900</v>
      </c>
      <c r="J16" s="12">
        <f t="shared" si="86"/>
        <v>540900</v>
      </c>
      <c r="K16" s="12"/>
      <c r="L16" s="12"/>
      <c r="M16" s="12"/>
      <c r="N16" s="12"/>
      <c r="O16" s="12"/>
      <c r="P16" s="12"/>
      <c r="Q16" s="12"/>
      <c r="R16" s="12">
        <f t="shared" si="58"/>
        <v>2877000</v>
      </c>
      <c r="S16" s="12">
        <f>S17+S25+S26</f>
        <v>172500</v>
      </c>
      <c r="T16" s="12">
        <f t="shared" ref="T16" si="87">T17+T25+T26</f>
        <v>540900</v>
      </c>
      <c r="U16" s="12">
        <f t="shared" ref="U16" si="88">U17+U25+U26</f>
        <v>540900</v>
      </c>
      <c r="V16" s="12">
        <f t="shared" ref="V16" si="89">V17+V25+V26</f>
        <v>540900</v>
      </c>
      <c r="W16" s="12">
        <f t="shared" ref="W16" si="90">W17+W25+W26</f>
        <v>540900</v>
      </c>
      <c r="X16" s="12">
        <f t="shared" ref="X16" si="91">X17+X25+X26</f>
        <v>540900</v>
      </c>
      <c r="Y16" s="12">
        <f t="shared" si="60"/>
        <v>-368400</v>
      </c>
      <c r="Z16" s="12">
        <f>Z17+Z25+Z26</f>
        <v>-368400</v>
      </c>
      <c r="AA16" s="12">
        <f t="shared" ref="AA16" si="92">AA17+AA25+AA26</f>
        <v>0</v>
      </c>
      <c r="AB16" s="12">
        <f t="shared" ref="AB16" si="93">AB17+AB25+AB26</f>
        <v>0</v>
      </c>
      <c r="AC16" s="12">
        <f t="shared" ref="AC16" si="94">AC17+AC25+AC26</f>
        <v>0</v>
      </c>
      <c r="AD16" s="12">
        <f t="shared" ref="AD16" si="95">AD17+AD25+AD26</f>
        <v>0</v>
      </c>
      <c r="AE16" s="12">
        <f t="shared" ref="AE16" si="96">AE17+AE25+AE26</f>
        <v>0</v>
      </c>
      <c r="AF16" s="12">
        <f t="shared" si="62"/>
        <v>2577000</v>
      </c>
      <c r="AG16" s="12">
        <f>AG17+AG25+AG26</f>
        <v>172500</v>
      </c>
      <c r="AH16" s="12">
        <f t="shared" ref="AH16:AL16" si="97">AH17+AH25+AH26</f>
        <v>240900</v>
      </c>
      <c r="AI16" s="12">
        <f t="shared" si="97"/>
        <v>540900</v>
      </c>
      <c r="AJ16" s="12">
        <f t="shared" si="97"/>
        <v>540900</v>
      </c>
      <c r="AK16" s="12">
        <f t="shared" si="97"/>
        <v>540900</v>
      </c>
      <c r="AL16" s="12">
        <f t="shared" si="97"/>
        <v>540900</v>
      </c>
      <c r="AM16" s="12">
        <f t="shared" si="64"/>
        <v>-300000</v>
      </c>
      <c r="AN16" s="12">
        <f>AN17+AN25+AN26</f>
        <v>0</v>
      </c>
      <c r="AO16" s="12">
        <f t="shared" ref="AO16:AS16" si="98">AO17+AO25+AO26</f>
        <v>-300000</v>
      </c>
      <c r="AP16" s="12">
        <f t="shared" si="98"/>
        <v>0</v>
      </c>
      <c r="AQ16" s="12">
        <f t="shared" si="98"/>
        <v>0</v>
      </c>
      <c r="AR16" s="12">
        <f t="shared" si="98"/>
        <v>0</v>
      </c>
      <c r="AS16" s="12">
        <f t="shared" si="98"/>
        <v>0</v>
      </c>
      <c r="AT16" s="12">
        <f t="shared" si="78"/>
        <v>1041960</v>
      </c>
      <c r="AU16" s="12">
        <f>AU17+AU25+AU26+AU27</f>
        <v>172500</v>
      </c>
      <c r="AV16" s="12">
        <f t="shared" ref="AV16:AZ16" si="99">AV17+AV25+AV26+AV27</f>
        <v>240900</v>
      </c>
      <c r="AW16" s="12">
        <f t="shared" si="99"/>
        <v>157140</v>
      </c>
      <c r="AX16" s="12">
        <f t="shared" si="99"/>
        <v>157140</v>
      </c>
      <c r="AY16" s="12">
        <f t="shared" si="99"/>
        <v>157140</v>
      </c>
      <c r="AZ16" s="12">
        <f t="shared" si="99"/>
        <v>157140</v>
      </c>
      <c r="BA16" s="12">
        <f t="shared" si="67"/>
        <v>-1535040</v>
      </c>
      <c r="BB16" s="12">
        <f>BB17+BB25+BB26+BB27</f>
        <v>0</v>
      </c>
      <c r="BC16" s="12">
        <f t="shared" ref="BC16" si="100">BC17+BC25+BC26+BC27</f>
        <v>0</v>
      </c>
      <c r="BD16" s="12">
        <f t="shared" ref="BD16" si="101">BD17+BD25+BD26+BD27</f>
        <v>-383760</v>
      </c>
      <c r="BE16" s="12">
        <f t="shared" ref="BE16" si="102">BE17+BE25+BE26+BE27</f>
        <v>-383760</v>
      </c>
      <c r="BF16" s="12">
        <f t="shared" ref="BF16" si="103">BF17+BF25+BF26+BF27</f>
        <v>-383760</v>
      </c>
      <c r="BG16" s="12">
        <f t="shared" ref="BG16" si="104">BG17+BG25+BG26+BG27</f>
        <v>-383760</v>
      </c>
      <c r="BH16" s="12">
        <f>SUM(BI16:BN16)</f>
        <v>1041960</v>
      </c>
      <c r="BI16" s="12">
        <f>BI17+BI25+BI26+BI27</f>
        <v>172500</v>
      </c>
      <c r="BJ16" s="12">
        <f t="shared" ref="BJ16:BN16" si="105">BJ17+BJ25+BJ26+BJ27</f>
        <v>240900</v>
      </c>
      <c r="BK16" s="12">
        <f t="shared" si="105"/>
        <v>157140</v>
      </c>
      <c r="BL16" s="12">
        <f t="shared" si="105"/>
        <v>157140</v>
      </c>
      <c r="BM16" s="12">
        <f t="shared" si="105"/>
        <v>157140</v>
      </c>
      <c r="BN16" s="12">
        <f t="shared" si="105"/>
        <v>157140</v>
      </c>
      <c r="BO16" s="12">
        <f t="shared" si="70"/>
        <v>0</v>
      </c>
      <c r="BP16" s="12">
        <f>BP17+BP25+BP26+BP27</f>
        <v>0</v>
      </c>
      <c r="BQ16" s="12">
        <f t="shared" ref="BQ16:BU16" si="106">BQ17+BQ25+BQ26+BQ27</f>
        <v>0</v>
      </c>
      <c r="BR16" s="12">
        <f t="shared" si="106"/>
        <v>0</v>
      </c>
      <c r="BS16" s="12">
        <f t="shared" si="106"/>
        <v>0</v>
      </c>
      <c r="BT16" s="12">
        <f t="shared" si="106"/>
        <v>0</v>
      </c>
      <c r="BU16" s="12">
        <f t="shared" si="106"/>
        <v>0</v>
      </c>
      <c r="BV16" s="12">
        <f>SUM(BW16:CB16)</f>
        <v>1041960</v>
      </c>
      <c r="BW16" s="12">
        <f>BW17+BW25+BW26+BW27</f>
        <v>172500</v>
      </c>
      <c r="BX16" s="12">
        <f t="shared" ref="BX16:CB16" si="107">BX17+BX25+BX26+BX27</f>
        <v>240900</v>
      </c>
      <c r="BY16" s="26">
        <f t="shared" si="107"/>
        <v>157140</v>
      </c>
      <c r="BZ16" s="12">
        <f t="shared" si="107"/>
        <v>157140</v>
      </c>
      <c r="CA16" s="12">
        <f t="shared" si="107"/>
        <v>157140</v>
      </c>
      <c r="CB16" s="12">
        <f t="shared" si="107"/>
        <v>157140</v>
      </c>
    </row>
    <row r="17" spans="1:80" ht="99.75" customHeight="1" x14ac:dyDescent="0.3">
      <c r="A17" s="16" t="s">
        <v>22</v>
      </c>
      <c r="B17" s="16" t="s">
        <v>12</v>
      </c>
      <c r="C17" s="16" t="s">
        <v>3</v>
      </c>
      <c r="D17" s="13">
        <f t="shared" si="56"/>
        <v>135000</v>
      </c>
      <c r="E17" s="13">
        <v>22500</v>
      </c>
      <c r="F17" s="13">
        <v>22500</v>
      </c>
      <c r="G17" s="13">
        <v>22500</v>
      </c>
      <c r="H17" s="13">
        <v>22500</v>
      </c>
      <c r="I17" s="13">
        <v>22500</v>
      </c>
      <c r="J17" s="13">
        <v>22500</v>
      </c>
      <c r="K17" s="13"/>
      <c r="L17" s="13"/>
      <c r="M17" s="13"/>
      <c r="N17" s="13"/>
      <c r="O17" s="13"/>
      <c r="P17" s="13"/>
      <c r="Q17" s="13"/>
      <c r="R17" s="13">
        <f t="shared" si="58"/>
        <v>477000</v>
      </c>
      <c r="S17" s="13">
        <v>22500</v>
      </c>
      <c r="T17" s="13">
        <v>90900</v>
      </c>
      <c r="U17" s="13">
        <v>90900</v>
      </c>
      <c r="V17" s="13">
        <v>90900</v>
      </c>
      <c r="W17" s="13">
        <v>90900</v>
      </c>
      <c r="X17" s="13">
        <v>90900</v>
      </c>
      <c r="Y17" s="13">
        <f t="shared" ref="Y17" si="108">SUM(Z17:AE17)</f>
        <v>342000</v>
      </c>
      <c r="Z17" s="13">
        <f>S17-E17</f>
        <v>0</v>
      </c>
      <c r="AA17" s="13">
        <f t="shared" ref="AA17" si="109">T17-F17</f>
        <v>68400</v>
      </c>
      <c r="AB17" s="13">
        <f t="shared" ref="AB17" si="110">U17-G17</f>
        <v>68400</v>
      </c>
      <c r="AC17" s="13">
        <f t="shared" ref="AC17" si="111">V17-H17</f>
        <v>68400</v>
      </c>
      <c r="AD17" s="13">
        <f t="shared" ref="AD17" si="112">W17-I17</f>
        <v>68400</v>
      </c>
      <c r="AE17" s="13">
        <f t="shared" ref="AE17" si="113">X17-J17</f>
        <v>68400</v>
      </c>
      <c r="AF17" s="13">
        <f t="shared" si="62"/>
        <v>477000</v>
      </c>
      <c r="AG17" s="13">
        <v>22500</v>
      </c>
      <c r="AH17" s="13">
        <v>90900</v>
      </c>
      <c r="AI17" s="13">
        <v>90900</v>
      </c>
      <c r="AJ17" s="13">
        <v>90900</v>
      </c>
      <c r="AK17" s="13">
        <v>90900</v>
      </c>
      <c r="AL17" s="13">
        <v>90900</v>
      </c>
      <c r="AM17" s="13">
        <f t="shared" ref="AM17" si="114">SUM(AN17:AS17)</f>
        <v>0</v>
      </c>
      <c r="AN17" s="13">
        <f>AG17-S17</f>
        <v>0</v>
      </c>
      <c r="AO17" s="13">
        <f t="shared" ref="AO17" si="115">AH17-T17</f>
        <v>0</v>
      </c>
      <c r="AP17" s="13">
        <f t="shared" ref="AP17" si="116">AI17-U17</f>
        <v>0</v>
      </c>
      <c r="AQ17" s="13">
        <f t="shared" ref="AQ17" si="117">AJ17-V17</f>
        <v>0</v>
      </c>
      <c r="AR17" s="13">
        <f t="shared" ref="AR17" si="118">AK17-W17</f>
        <v>0</v>
      </c>
      <c r="AS17" s="13">
        <f t="shared" ref="AS17" si="119">AL17-X17</f>
        <v>0</v>
      </c>
      <c r="AT17" s="13">
        <f t="shared" si="78"/>
        <v>123200</v>
      </c>
      <c r="AU17" s="13">
        <v>22500</v>
      </c>
      <c r="AV17" s="13">
        <v>72140</v>
      </c>
      <c r="AW17" s="13">
        <v>7140</v>
      </c>
      <c r="AX17" s="13">
        <v>7140</v>
      </c>
      <c r="AY17" s="13">
        <v>7140</v>
      </c>
      <c r="AZ17" s="13">
        <v>7140</v>
      </c>
      <c r="BA17" s="13">
        <f t="shared" ref="BA17" si="120">SUM(BB17:BG17)</f>
        <v>-353800</v>
      </c>
      <c r="BB17" s="13">
        <f>AU17-AG17</f>
        <v>0</v>
      </c>
      <c r="BC17" s="13">
        <f t="shared" ref="BC17" si="121">AV17-AH17</f>
        <v>-18760</v>
      </c>
      <c r="BD17" s="13">
        <f t="shared" ref="BD17" si="122">AW17-AI17</f>
        <v>-83760</v>
      </c>
      <c r="BE17" s="13">
        <f t="shared" ref="BE17" si="123">AX17-AJ17</f>
        <v>-83760</v>
      </c>
      <c r="BF17" s="13">
        <f t="shared" ref="BF17" si="124">AY17-AK17</f>
        <v>-83760</v>
      </c>
      <c r="BG17" s="13">
        <f t="shared" ref="BG17" si="125">AZ17-AL17</f>
        <v>-83760</v>
      </c>
      <c r="BH17" s="13">
        <f>SUM(BI17:BN17)</f>
        <v>145700</v>
      </c>
      <c r="BI17" s="13">
        <v>22500</v>
      </c>
      <c r="BJ17" s="13">
        <v>72140</v>
      </c>
      <c r="BK17" s="13">
        <v>29640</v>
      </c>
      <c r="BL17" s="13">
        <v>7140</v>
      </c>
      <c r="BM17" s="13">
        <v>7140</v>
      </c>
      <c r="BN17" s="13">
        <v>7140</v>
      </c>
      <c r="BO17" s="13">
        <f t="shared" si="70"/>
        <v>22500</v>
      </c>
      <c r="BP17" s="13">
        <f>BI17-AU17</f>
        <v>0</v>
      </c>
      <c r="BQ17" s="13">
        <f t="shared" ref="BQ17" si="126">BJ17-AV17</f>
        <v>0</v>
      </c>
      <c r="BR17" s="13">
        <f t="shared" ref="BR17" si="127">BK17-AW17</f>
        <v>22500</v>
      </c>
      <c r="BS17" s="13">
        <f t="shared" ref="BS17" si="128">BL17-AX17</f>
        <v>0</v>
      </c>
      <c r="BT17" s="13">
        <f t="shared" ref="BT17" si="129">BM17-AY17</f>
        <v>0</v>
      </c>
      <c r="BU17" s="13">
        <f t="shared" ref="BU17" si="130">BN17-AZ17</f>
        <v>0</v>
      </c>
      <c r="BV17" s="13">
        <f>SUM(BW17:CB17)</f>
        <v>259040</v>
      </c>
      <c r="BW17" s="13">
        <v>22500</v>
      </c>
      <c r="BX17" s="13">
        <v>72140</v>
      </c>
      <c r="BY17" s="17">
        <v>22500</v>
      </c>
      <c r="BZ17" s="13">
        <v>47300</v>
      </c>
      <c r="CA17" s="13">
        <v>47300</v>
      </c>
      <c r="CB17" s="13">
        <v>47300</v>
      </c>
    </row>
    <row r="18" spans="1:80" s="10" customFormat="1" ht="39.75" hidden="1" customHeight="1" x14ac:dyDescent="0.3">
      <c r="A18" s="34" t="s">
        <v>10</v>
      </c>
      <c r="B18" s="34" t="s">
        <v>9</v>
      </c>
      <c r="C18" s="20" t="s">
        <v>6</v>
      </c>
      <c r="D18" s="14" t="e">
        <f t="shared" ref="D18:H18" si="131">SUM(D19:D21)</f>
        <v>#REF!</v>
      </c>
      <c r="E18" s="14" t="e">
        <f t="shared" si="131"/>
        <v>#REF!</v>
      </c>
      <c r="F18" s="14" t="e">
        <f t="shared" si="131"/>
        <v>#REF!</v>
      </c>
      <c r="G18" s="14" t="e">
        <f t="shared" si="131"/>
        <v>#REF!</v>
      </c>
      <c r="H18" s="14" t="e">
        <f t="shared" si="131"/>
        <v>#REF!</v>
      </c>
      <c r="I18" s="14"/>
      <c r="J18" s="14"/>
      <c r="K18" s="14"/>
      <c r="L18" s="14"/>
      <c r="M18" s="14"/>
      <c r="N18" s="14"/>
      <c r="O18" s="14"/>
      <c r="P18" s="14"/>
      <c r="Q18" s="14"/>
      <c r="R18" s="14" t="e">
        <f t="shared" ref="R18:V18" si="132">SUM(R19:R21)</f>
        <v>#REF!</v>
      </c>
      <c r="S18" s="14" t="e">
        <f t="shared" si="132"/>
        <v>#REF!</v>
      </c>
      <c r="T18" s="14" t="e">
        <f t="shared" si="132"/>
        <v>#REF!</v>
      </c>
      <c r="U18" s="14" t="e">
        <f t="shared" si="132"/>
        <v>#REF!</v>
      </c>
      <c r="V18" s="14" t="e">
        <f t="shared" si="132"/>
        <v>#REF!</v>
      </c>
      <c r="W18" s="14"/>
      <c r="X18" s="14"/>
      <c r="Y18" s="14" t="e">
        <f t="shared" ref="Y18:AJ18" si="133">SUM(Y19:Y21)</f>
        <v>#REF!</v>
      </c>
      <c r="Z18" s="14" t="e">
        <f t="shared" si="133"/>
        <v>#REF!</v>
      </c>
      <c r="AA18" s="14" t="e">
        <f t="shared" si="133"/>
        <v>#REF!</v>
      </c>
      <c r="AB18" s="14" t="e">
        <f t="shared" si="133"/>
        <v>#REF!</v>
      </c>
      <c r="AC18" s="14" t="e">
        <f t="shared" si="133"/>
        <v>#REF!</v>
      </c>
      <c r="AD18" s="14">
        <f t="shared" si="133"/>
        <v>0</v>
      </c>
      <c r="AE18" s="14">
        <f t="shared" si="133"/>
        <v>0</v>
      </c>
      <c r="AF18" s="14" t="e">
        <f t="shared" si="133"/>
        <v>#REF!</v>
      </c>
      <c r="AG18" s="14" t="e">
        <f t="shared" si="133"/>
        <v>#REF!</v>
      </c>
      <c r="AH18" s="14" t="e">
        <f t="shared" si="133"/>
        <v>#REF!</v>
      </c>
      <c r="AI18" s="14" t="e">
        <f t="shared" si="133"/>
        <v>#REF!</v>
      </c>
      <c r="AJ18" s="14" t="e">
        <f t="shared" si="133"/>
        <v>#REF!</v>
      </c>
      <c r="AK18" s="14"/>
      <c r="AL18" s="14"/>
      <c r="AM18" s="14" t="e">
        <f t="shared" ref="AM18:AX18" si="134">SUM(AM19:AM21)</f>
        <v>#REF!</v>
      </c>
      <c r="AN18" s="14" t="e">
        <f t="shared" si="134"/>
        <v>#REF!</v>
      </c>
      <c r="AO18" s="14" t="e">
        <f t="shared" si="134"/>
        <v>#REF!</v>
      </c>
      <c r="AP18" s="14" t="e">
        <f t="shared" si="134"/>
        <v>#REF!</v>
      </c>
      <c r="AQ18" s="14" t="e">
        <f t="shared" si="134"/>
        <v>#REF!</v>
      </c>
      <c r="AR18" s="14">
        <f t="shared" si="134"/>
        <v>0</v>
      </c>
      <c r="AS18" s="14">
        <f t="shared" si="134"/>
        <v>0</v>
      </c>
      <c r="AT18" s="14" t="e">
        <f t="shared" si="134"/>
        <v>#REF!</v>
      </c>
      <c r="AU18" s="14" t="e">
        <f t="shared" si="134"/>
        <v>#REF!</v>
      </c>
      <c r="AV18" s="14" t="e">
        <f t="shared" si="134"/>
        <v>#REF!</v>
      </c>
      <c r="AW18" s="14" t="e">
        <f t="shared" si="134"/>
        <v>#REF!</v>
      </c>
      <c r="AX18" s="14" t="e">
        <f t="shared" si="134"/>
        <v>#REF!</v>
      </c>
      <c r="AY18" s="14"/>
      <c r="AZ18" s="14"/>
      <c r="BA18" s="14" t="e">
        <f t="shared" ref="BA18:BL18" si="135">SUM(BA19:BA21)</f>
        <v>#REF!</v>
      </c>
      <c r="BB18" s="14" t="e">
        <f t="shared" si="135"/>
        <v>#REF!</v>
      </c>
      <c r="BC18" s="14" t="e">
        <f t="shared" si="135"/>
        <v>#REF!</v>
      </c>
      <c r="BD18" s="14" t="e">
        <f t="shared" si="135"/>
        <v>#REF!</v>
      </c>
      <c r="BE18" s="14" t="e">
        <f t="shared" si="135"/>
        <v>#REF!</v>
      </c>
      <c r="BF18" s="14">
        <f t="shared" si="135"/>
        <v>0</v>
      </c>
      <c r="BG18" s="14">
        <f t="shared" si="135"/>
        <v>0</v>
      </c>
      <c r="BH18" s="14" t="e">
        <f t="shared" si="135"/>
        <v>#REF!</v>
      </c>
      <c r="BI18" s="14" t="e">
        <f t="shared" si="135"/>
        <v>#REF!</v>
      </c>
      <c r="BJ18" s="14" t="e">
        <f t="shared" si="135"/>
        <v>#REF!</v>
      </c>
      <c r="BK18" s="14" t="e">
        <f t="shared" si="135"/>
        <v>#REF!</v>
      </c>
      <c r="BL18" s="14" t="e">
        <f t="shared" si="135"/>
        <v>#REF!</v>
      </c>
      <c r="BM18" s="14"/>
      <c r="BN18" s="14"/>
      <c r="BO18" s="14" t="e">
        <f t="shared" ref="BO18:BZ18" si="136">SUM(BO19:BO21)</f>
        <v>#REF!</v>
      </c>
      <c r="BP18" s="14" t="e">
        <f t="shared" si="136"/>
        <v>#REF!</v>
      </c>
      <c r="BQ18" s="14" t="e">
        <f t="shared" si="136"/>
        <v>#REF!</v>
      </c>
      <c r="BR18" s="14" t="e">
        <f t="shared" si="136"/>
        <v>#REF!</v>
      </c>
      <c r="BS18" s="14" t="e">
        <f t="shared" si="136"/>
        <v>#REF!</v>
      </c>
      <c r="BT18" s="14">
        <f t="shared" si="136"/>
        <v>0</v>
      </c>
      <c r="BU18" s="14">
        <f t="shared" si="136"/>
        <v>0</v>
      </c>
      <c r="BV18" s="14" t="e">
        <f t="shared" si="136"/>
        <v>#REF!</v>
      </c>
      <c r="BW18" s="14" t="e">
        <f t="shared" si="136"/>
        <v>#REF!</v>
      </c>
      <c r="BX18" s="14" t="e">
        <f t="shared" si="136"/>
        <v>#REF!</v>
      </c>
      <c r="BY18" s="17" t="e">
        <f t="shared" si="136"/>
        <v>#REF!</v>
      </c>
      <c r="BZ18" s="14" t="e">
        <f t="shared" si="136"/>
        <v>#REF!</v>
      </c>
      <c r="CA18" s="14"/>
      <c r="CB18" s="14"/>
    </row>
    <row r="19" spans="1:80" s="10" customFormat="1" ht="27.75" hidden="1" customHeight="1" x14ac:dyDescent="0.3">
      <c r="A19" s="34"/>
      <c r="B19" s="35"/>
      <c r="C19" s="20" t="s">
        <v>5</v>
      </c>
      <c r="D19" s="14" t="e">
        <f t="shared" ref="D19:D21" si="137">SUM(E19:J19)</f>
        <v>#REF!</v>
      </c>
      <c r="E19" s="14" t="e">
        <f>E23+#REF!</f>
        <v>#REF!</v>
      </c>
      <c r="F19" s="14" t="e">
        <f>F23+#REF!</f>
        <v>#REF!</v>
      </c>
      <c r="G19" s="14" t="e">
        <f>G23+#REF!</f>
        <v>#REF!</v>
      </c>
      <c r="H19" s="14" t="e">
        <f>H23+#REF!</f>
        <v>#REF!</v>
      </c>
      <c r="I19" s="14"/>
      <c r="J19" s="14"/>
      <c r="K19" s="14"/>
      <c r="L19" s="14"/>
      <c r="M19" s="14"/>
      <c r="N19" s="14"/>
      <c r="O19" s="14"/>
      <c r="P19" s="14"/>
      <c r="Q19" s="14"/>
      <c r="R19" s="14" t="e">
        <f t="shared" ref="R19:R21" si="138">SUM(S19:X19)</f>
        <v>#REF!</v>
      </c>
      <c r="S19" s="14" t="e">
        <f>S23+#REF!</f>
        <v>#REF!</v>
      </c>
      <c r="T19" s="14" t="e">
        <f>T23+#REF!</f>
        <v>#REF!</v>
      </c>
      <c r="U19" s="14" t="e">
        <f>U23+#REF!</f>
        <v>#REF!</v>
      </c>
      <c r="V19" s="14" t="e">
        <f>V23+#REF!</f>
        <v>#REF!</v>
      </c>
      <c r="W19" s="14"/>
      <c r="X19" s="14"/>
      <c r="Y19" s="14" t="e">
        <f t="shared" ref="Y19:Y21" si="139">SUM(Z19:AE19)</f>
        <v>#REF!</v>
      </c>
      <c r="Z19" s="14" t="e">
        <f t="shared" ref="Z19:Z21" si="140">S19-E19</f>
        <v>#REF!</v>
      </c>
      <c r="AA19" s="14" t="e">
        <f t="shared" ref="AA19:AA21" si="141">T19-F19</f>
        <v>#REF!</v>
      </c>
      <c r="AB19" s="14" t="e">
        <f t="shared" ref="AB19:AB21" si="142">U19-G19</f>
        <v>#REF!</v>
      </c>
      <c r="AC19" s="14" t="e">
        <f t="shared" ref="AC19:AC21" si="143">V19-H19</f>
        <v>#REF!</v>
      </c>
      <c r="AD19" s="14">
        <f t="shared" ref="AD19:AD21" si="144">W19-I19</f>
        <v>0</v>
      </c>
      <c r="AE19" s="14">
        <f t="shared" ref="AE19:AE21" si="145">X19-J19</f>
        <v>0</v>
      </c>
      <c r="AF19" s="14" t="e">
        <f t="shared" ref="AF19:AF21" si="146">SUM(AG19:AL19)</f>
        <v>#REF!</v>
      </c>
      <c r="AG19" s="14" t="e">
        <f>AG23+#REF!</f>
        <v>#REF!</v>
      </c>
      <c r="AH19" s="14" t="e">
        <f>AH23+#REF!</f>
        <v>#REF!</v>
      </c>
      <c r="AI19" s="14" t="e">
        <f>AI23+#REF!</f>
        <v>#REF!</v>
      </c>
      <c r="AJ19" s="14" t="e">
        <f>AJ23+#REF!</f>
        <v>#REF!</v>
      </c>
      <c r="AK19" s="14"/>
      <c r="AL19" s="14"/>
      <c r="AM19" s="14" t="e">
        <f t="shared" ref="AM19:AM21" si="147">SUM(AN19:AS19)</f>
        <v>#REF!</v>
      </c>
      <c r="AN19" s="14" t="e">
        <f t="shared" ref="AN19:AN21" si="148">AG19-S19</f>
        <v>#REF!</v>
      </c>
      <c r="AO19" s="14" t="e">
        <f t="shared" ref="AO19:AO21" si="149">AH19-T19</f>
        <v>#REF!</v>
      </c>
      <c r="AP19" s="14" t="e">
        <f t="shared" ref="AP19:AP21" si="150">AI19-U19</f>
        <v>#REF!</v>
      </c>
      <c r="AQ19" s="14" t="e">
        <f t="shared" ref="AQ19:AQ21" si="151">AJ19-V19</f>
        <v>#REF!</v>
      </c>
      <c r="AR19" s="14">
        <f t="shared" ref="AR19:AR21" si="152">AK19-W19</f>
        <v>0</v>
      </c>
      <c r="AS19" s="14">
        <f t="shared" ref="AS19:AS21" si="153">AL19-X19</f>
        <v>0</v>
      </c>
      <c r="AT19" s="14" t="e">
        <f t="shared" ref="AT19:AT21" si="154">SUM(AU19:AZ19)</f>
        <v>#REF!</v>
      </c>
      <c r="AU19" s="14" t="e">
        <f>AU23+#REF!</f>
        <v>#REF!</v>
      </c>
      <c r="AV19" s="14" t="e">
        <f>AV23+#REF!</f>
        <v>#REF!</v>
      </c>
      <c r="AW19" s="14" t="e">
        <f>AW23+#REF!</f>
        <v>#REF!</v>
      </c>
      <c r="AX19" s="14" t="e">
        <f>AX23+#REF!</f>
        <v>#REF!</v>
      </c>
      <c r="AY19" s="14"/>
      <c r="AZ19" s="14"/>
      <c r="BA19" s="14" t="e">
        <f t="shared" ref="BA19:BA21" si="155">SUM(BB19:BG19)</f>
        <v>#REF!</v>
      </c>
      <c r="BB19" s="14" t="e">
        <f t="shared" ref="BB19:BB21" si="156">AU19-AG19</f>
        <v>#REF!</v>
      </c>
      <c r="BC19" s="14" t="e">
        <f t="shared" ref="BC19:BC21" si="157">AV19-AH19</f>
        <v>#REF!</v>
      </c>
      <c r="BD19" s="14" t="e">
        <f t="shared" ref="BD19:BD21" si="158">AW19-AI19</f>
        <v>#REF!</v>
      </c>
      <c r="BE19" s="14" t="e">
        <f t="shared" ref="BE19:BE21" si="159">AX19-AJ19</f>
        <v>#REF!</v>
      </c>
      <c r="BF19" s="14">
        <f t="shared" ref="BF19:BF21" si="160">AY19-AK19</f>
        <v>0</v>
      </c>
      <c r="BG19" s="14">
        <f t="shared" ref="BG19:BG21" si="161">AZ19-AL19</f>
        <v>0</v>
      </c>
      <c r="BH19" s="14" t="e">
        <f t="shared" ref="BH19:BH21" si="162">SUM(BI19:BN19)</f>
        <v>#REF!</v>
      </c>
      <c r="BI19" s="14" t="e">
        <f>BI23+#REF!</f>
        <v>#REF!</v>
      </c>
      <c r="BJ19" s="14" t="e">
        <f>BJ23+#REF!</f>
        <v>#REF!</v>
      </c>
      <c r="BK19" s="14" t="e">
        <f>BK23+#REF!</f>
        <v>#REF!</v>
      </c>
      <c r="BL19" s="14" t="e">
        <f>BL23+#REF!</f>
        <v>#REF!</v>
      </c>
      <c r="BM19" s="14"/>
      <c r="BN19" s="14"/>
      <c r="BO19" s="14" t="e">
        <f t="shared" ref="BO19:BO21" si="163">SUM(BP19:BU19)</f>
        <v>#REF!</v>
      </c>
      <c r="BP19" s="14" t="e">
        <f t="shared" ref="BP19:BP21" si="164">BI19-AU19</f>
        <v>#REF!</v>
      </c>
      <c r="BQ19" s="14" t="e">
        <f t="shared" ref="BQ19:BQ21" si="165">BJ19-AV19</f>
        <v>#REF!</v>
      </c>
      <c r="BR19" s="14" t="e">
        <f t="shared" ref="BR19:BR21" si="166">BK19-AW19</f>
        <v>#REF!</v>
      </c>
      <c r="BS19" s="14" t="e">
        <f t="shared" ref="BS19:BS21" si="167">BL19-AX19</f>
        <v>#REF!</v>
      </c>
      <c r="BT19" s="14">
        <f t="shared" ref="BT19:BT21" si="168">BM19-AY19</f>
        <v>0</v>
      </c>
      <c r="BU19" s="14">
        <f t="shared" ref="BU19:BU21" si="169">BN19-AZ19</f>
        <v>0</v>
      </c>
      <c r="BV19" s="14" t="e">
        <f t="shared" ref="BV19:BV21" si="170">SUM(BW19:CB19)</f>
        <v>#REF!</v>
      </c>
      <c r="BW19" s="14" t="e">
        <f>BW23+#REF!</f>
        <v>#REF!</v>
      </c>
      <c r="BX19" s="14" t="e">
        <f>BX23+#REF!</f>
        <v>#REF!</v>
      </c>
      <c r="BY19" s="17" t="e">
        <f>BY23+#REF!</f>
        <v>#REF!</v>
      </c>
      <c r="BZ19" s="14" t="e">
        <f>BZ23+#REF!</f>
        <v>#REF!</v>
      </c>
      <c r="CA19" s="14"/>
      <c r="CB19" s="14"/>
    </row>
    <row r="20" spans="1:80" s="10" customFormat="1" ht="31.5" hidden="1" customHeight="1" x14ac:dyDescent="0.3">
      <c r="A20" s="34"/>
      <c r="B20" s="35"/>
      <c r="C20" s="20" t="s">
        <v>4</v>
      </c>
      <c r="D20" s="14" t="e">
        <f t="shared" si="137"/>
        <v>#REF!</v>
      </c>
      <c r="E20" s="14" t="e">
        <f>E24+#REF!</f>
        <v>#REF!</v>
      </c>
      <c r="F20" s="14" t="e">
        <f>F24+#REF!</f>
        <v>#REF!</v>
      </c>
      <c r="G20" s="14" t="e">
        <f>G24+#REF!</f>
        <v>#REF!</v>
      </c>
      <c r="H20" s="14" t="e">
        <f>H24+#REF!</f>
        <v>#REF!</v>
      </c>
      <c r="I20" s="14"/>
      <c r="J20" s="14"/>
      <c r="K20" s="14"/>
      <c r="L20" s="14"/>
      <c r="M20" s="14"/>
      <c r="N20" s="14"/>
      <c r="O20" s="14"/>
      <c r="P20" s="14"/>
      <c r="Q20" s="14"/>
      <c r="R20" s="14" t="e">
        <f t="shared" si="138"/>
        <v>#REF!</v>
      </c>
      <c r="S20" s="14" t="e">
        <f>S24+#REF!</f>
        <v>#REF!</v>
      </c>
      <c r="T20" s="14" t="e">
        <f>T24+#REF!</f>
        <v>#REF!</v>
      </c>
      <c r="U20" s="14" t="e">
        <f>U24+#REF!</f>
        <v>#REF!</v>
      </c>
      <c r="V20" s="14" t="e">
        <f>V24+#REF!</f>
        <v>#REF!</v>
      </c>
      <c r="W20" s="14"/>
      <c r="X20" s="14"/>
      <c r="Y20" s="14" t="e">
        <f t="shared" si="139"/>
        <v>#REF!</v>
      </c>
      <c r="Z20" s="14" t="e">
        <f t="shared" si="140"/>
        <v>#REF!</v>
      </c>
      <c r="AA20" s="14" t="e">
        <f t="shared" si="141"/>
        <v>#REF!</v>
      </c>
      <c r="AB20" s="14" t="e">
        <f t="shared" si="142"/>
        <v>#REF!</v>
      </c>
      <c r="AC20" s="14" t="e">
        <f t="shared" si="143"/>
        <v>#REF!</v>
      </c>
      <c r="AD20" s="14">
        <f t="shared" si="144"/>
        <v>0</v>
      </c>
      <c r="AE20" s="14">
        <f t="shared" si="145"/>
        <v>0</v>
      </c>
      <c r="AF20" s="14" t="e">
        <f t="shared" si="146"/>
        <v>#REF!</v>
      </c>
      <c r="AG20" s="14" t="e">
        <f>AG24+#REF!</f>
        <v>#REF!</v>
      </c>
      <c r="AH20" s="14" t="e">
        <f>AH24+#REF!</f>
        <v>#REF!</v>
      </c>
      <c r="AI20" s="14" t="e">
        <f>AI24+#REF!</f>
        <v>#REF!</v>
      </c>
      <c r="AJ20" s="14" t="e">
        <f>AJ24+#REF!</f>
        <v>#REF!</v>
      </c>
      <c r="AK20" s="14"/>
      <c r="AL20" s="14"/>
      <c r="AM20" s="14" t="e">
        <f t="shared" si="147"/>
        <v>#REF!</v>
      </c>
      <c r="AN20" s="14" t="e">
        <f t="shared" si="148"/>
        <v>#REF!</v>
      </c>
      <c r="AO20" s="14" t="e">
        <f t="shared" si="149"/>
        <v>#REF!</v>
      </c>
      <c r="AP20" s="14" t="e">
        <f t="shared" si="150"/>
        <v>#REF!</v>
      </c>
      <c r="AQ20" s="14" t="e">
        <f t="shared" si="151"/>
        <v>#REF!</v>
      </c>
      <c r="AR20" s="14">
        <f t="shared" si="152"/>
        <v>0</v>
      </c>
      <c r="AS20" s="14">
        <f t="shared" si="153"/>
        <v>0</v>
      </c>
      <c r="AT20" s="14" t="e">
        <f t="shared" si="154"/>
        <v>#REF!</v>
      </c>
      <c r="AU20" s="14" t="e">
        <f>AU24+#REF!</f>
        <v>#REF!</v>
      </c>
      <c r="AV20" s="14" t="e">
        <f>AV24+#REF!</f>
        <v>#REF!</v>
      </c>
      <c r="AW20" s="14" t="e">
        <f>AW24+#REF!</f>
        <v>#REF!</v>
      </c>
      <c r="AX20" s="14" t="e">
        <f>AX24+#REF!</f>
        <v>#REF!</v>
      </c>
      <c r="AY20" s="14"/>
      <c r="AZ20" s="14"/>
      <c r="BA20" s="14" t="e">
        <f t="shared" si="155"/>
        <v>#REF!</v>
      </c>
      <c r="BB20" s="14" t="e">
        <f t="shared" si="156"/>
        <v>#REF!</v>
      </c>
      <c r="BC20" s="14" t="e">
        <f t="shared" si="157"/>
        <v>#REF!</v>
      </c>
      <c r="BD20" s="14" t="e">
        <f t="shared" si="158"/>
        <v>#REF!</v>
      </c>
      <c r="BE20" s="14" t="e">
        <f t="shared" si="159"/>
        <v>#REF!</v>
      </c>
      <c r="BF20" s="14">
        <f t="shared" si="160"/>
        <v>0</v>
      </c>
      <c r="BG20" s="14">
        <f t="shared" si="161"/>
        <v>0</v>
      </c>
      <c r="BH20" s="14" t="e">
        <f t="shared" si="162"/>
        <v>#REF!</v>
      </c>
      <c r="BI20" s="14" t="e">
        <f>BI24+#REF!</f>
        <v>#REF!</v>
      </c>
      <c r="BJ20" s="14" t="e">
        <f>BJ24+#REF!</f>
        <v>#REF!</v>
      </c>
      <c r="BK20" s="14" t="e">
        <f>BK24+#REF!</f>
        <v>#REF!</v>
      </c>
      <c r="BL20" s="14" t="e">
        <f>BL24+#REF!</f>
        <v>#REF!</v>
      </c>
      <c r="BM20" s="14"/>
      <c r="BN20" s="14"/>
      <c r="BO20" s="14" t="e">
        <f t="shared" si="163"/>
        <v>#REF!</v>
      </c>
      <c r="BP20" s="14" t="e">
        <f t="shared" si="164"/>
        <v>#REF!</v>
      </c>
      <c r="BQ20" s="14" t="e">
        <f t="shared" si="165"/>
        <v>#REF!</v>
      </c>
      <c r="BR20" s="14" t="e">
        <f t="shared" si="166"/>
        <v>#REF!</v>
      </c>
      <c r="BS20" s="14" t="e">
        <f t="shared" si="167"/>
        <v>#REF!</v>
      </c>
      <c r="BT20" s="14">
        <f t="shared" si="168"/>
        <v>0</v>
      </c>
      <c r="BU20" s="14">
        <f t="shared" si="169"/>
        <v>0</v>
      </c>
      <c r="BV20" s="14" t="e">
        <f t="shared" si="170"/>
        <v>#REF!</v>
      </c>
      <c r="BW20" s="14" t="e">
        <f>BW24+#REF!</f>
        <v>#REF!</v>
      </c>
      <c r="BX20" s="14" t="e">
        <f>BX24+#REF!</f>
        <v>#REF!</v>
      </c>
      <c r="BY20" s="17" t="e">
        <f>BY24+#REF!</f>
        <v>#REF!</v>
      </c>
      <c r="BZ20" s="14" t="e">
        <f>BZ24+#REF!</f>
        <v>#REF!</v>
      </c>
      <c r="CA20" s="14"/>
      <c r="CB20" s="14"/>
    </row>
    <row r="21" spans="1:80" s="10" customFormat="1" ht="38.25" hidden="1" customHeight="1" x14ac:dyDescent="0.3">
      <c r="A21" s="34"/>
      <c r="B21" s="35"/>
      <c r="C21" s="20" t="s">
        <v>3</v>
      </c>
      <c r="D21" s="14" t="e">
        <f t="shared" si="137"/>
        <v>#REF!</v>
      </c>
      <c r="E21" s="14" t="e">
        <f>E25+#REF!</f>
        <v>#REF!</v>
      </c>
      <c r="F21" s="14" t="e">
        <f>F25+#REF!</f>
        <v>#REF!</v>
      </c>
      <c r="G21" s="14">
        <v>0</v>
      </c>
      <c r="H21" s="14">
        <v>0</v>
      </c>
      <c r="I21" s="14"/>
      <c r="J21" s="14"/>
      <c r="K21" s="14"/>
      <c r="L21" s="14"/>
      <c r="M21" s="14"/>
      <c r="N21" s="14"/>
      <c r="O21" s="14"/>
      <c r="P21" s="14"/>
      <c r="Q21" s="14"/>
      <c r="R21" s="14" t="e">
        <f t="shared" si="138"/>
        <v>#REF!</v>
      </c>
      <c r="S21" s="14" t="e">
        <f>S25+#REF!</f>
        <v>#REF!</v>
      </c>
      <c r="T21" s="14" t="e">
        <f>T25+#REF!</f>
        <v>#REF!</v>
      </c>
      <c r="U21" s="14">
        <v>0</v>
      </c>
      <c r="V21" s="14">
        <v>0</v>
      </c>
      <c r="W21" s="14"/>
      <c r="X21" s="14"/>
      <c r="Y21" s="14" t="e">
        <f t="shared" si="139"/>
        <v>#REF!</v>
      </c>
      <c r="Z21" s="14" t="e">
        <f t="shared" si="140"/>
        <v>#REF!</v>
      </c>
      <c r="AA21" s="14" t="e">
        <f t="shared" si="141"/>
        <v>#REF!</v>
      </c>
      <c r="AB21" s="14">
        <f t="shared" si="142"/>
        <v>0</v>
      </c>
      <c r="AC21" s="14">
        <f t="shared" si="143"/>
        <v>0</v>
      </c>
      <c r="AD21" s="14">
        <f t="shared" si="144"/>
        <v>0</v>
      </c>
      <c r="AE21" s="14">
        <f t="shared" si="145"/>
        <v>0</v>
      </c>
      <c r="AF21" s="14" t="e">
        <f t="shared" si="146"/>
        <v>#REF!</v>
      </c>
      <c r="AG21" s="14" t="e">
        <f>AG25+#REF!</f>
        <v>#REF!</v>
      </c>
      <c r="AH21" s="14" t="e">
        <f>AH25+#REF!</f>
        <v>#REF!</v>
      </c>
      <c r="AI21" s="14">
        <v>0</v>
      </c>
      <c r="AJ21" s="14">
        <v>0</v>
      </c>
      <c r="AK21" s="14"/>
      <c r="AL21" s="14"/>
      <c r="AM21" s="14" t="e">
        <f t="shared" si="147"/>
        <v>#REF!</v>
      </c>
      <c r="AN21" s="14" t="e">
        <f t="shared" si="148"/>
        <v>#REF!</v>
      </c>
      <c r="AO21" s="14" t="e">
        <f t="shared" si="149"/>
        <v>#REF!</v>
      </c>
      <c r="AP21" s="14">
        <f t="shared" si="150"/>
        <v>0</v>
      </c>
      <c r="AQ21" s="14">
        <f t="shared" si="151"/>
        <v>0</v>
      </c>
      <c r="AR21" s="14">
        <f t="shared" si="152"/>
        <v>0</v>
      </c>
      <c r="AS21" s="14">
        <f t="shared" si="153"/>
        <v>0</v>
      </c>
      <c r="AT21" s="14" t="e">
        <f t="shared" si="154"/>
        <v>#REF!</v>
      </c>
      <c r="AU21" s="14" t="e">
        <f>AU25+#REF!</f>
        <v>#REF!</v>
      </c>
      <c r="AV21" s="14" t="e">
        <f>AV25+#REF!</f>
        <v>#REF!</v>
      </c>
      <c r="AW21" s="14">
        <v>0</v>
      </c>
      <c r="AX21" s="14">
        <v>0</v>
      </c>
      <c r="AY21" s="14"/>
      <c r="AZ21" s="14"/>
      <c r="BA21" s="14" t="e">
        <f t="shared" si="155"/>
        <v>#REF!</v>
      </c>
      <c r="BB21" s="14" t="e">
        <f t="shared" si="156"/>
        <v>#REF!</v>
      </c>
      <c r="BC21" s="14" t="e">
        <f t="shared" si="157"/>
        <v>#REF!</v>
      </c>
      <c r="BD21" s="14">
        <f t="shared" si="158"/>
        <v>0</v>
      </c>
      <c r="BE21" s="14">
        <f t="shared" si="159"/>
        <v>0</v>
      </c>
      <c r="BF21" s="14">
        <f t="shared" si="160"/>
        <v>0</v>
      </c>
      <c r="BG21" s="14">
        <f t="shared" si="161"/>
        <v>0</v>
      </c>
      <c r="BH21" s="14" t="e">
        <f t="shared" si="162"/>
        <v>#REF!</v>
      </c>
      <c r="BI21" s="14" t="e">
        <f>BI25+#REF!</f>
        <v>#REF!</v>
      </c>
      <c r="BJ21" s="14" t="e">
        <f>BJ25+#REF!</f>
        <v>#REF!</v>
      </c>
      <c r="BK21" s="14">
        <v>0</v>
      </c>
      <c r="BL21" s="14">
        <v>0</v>
      </c>
      <c r="BM21" s="14"/>
      <c r="BN21" s="14"/>
      <c r="BO21" s="14" t="e">
        <f t="shared" si="163"/>
        <v>#REF!</v>
      </c>
      <c r="BP21" s="14" t="e">
        <f t="shared" si="164"/>
        <v>#REF!</v>
      </c>
      <c r="BQ21" s="14" t="e">
        <f t="shared" si="165"/>
        <v>#REF!</v>
      </c>
      <c r="BR21" s="14">
        <f t="shared" si="166"/>
        <v>0</v>
      </c>
      <c r="BS21" s="14">
        <f t="shared" si="167"/>
        <v>0</v>
      </c>
      <c r="BT21" s="14">
        <f t="shared" si="168"/>
        <v>0</v>
      </c>
      <c r="BU21" s="14">
        <f t="shared" si="169"/>
        <v>0</v>
      </c>
      <c r="BV21" s="14" t="e">
        <f t="shared" si="170"/>
        <v>#REF!</v>
      </c>
      <c r="BW21" s="14" t="e">
        <f>BW25+#REF!</f>
        <v>#REF!</v>
      </c>
      <c r="BX21" s="14" t="e">
        <f>BX25+#REF!</f>
        <v>#REF!</v>
      </c>
      <c r="BY21" s="17">
        <v>0</v>
      </c>
      <c r="BZ21" s="14">
        <v>0</v>
      </c>
      <c r="CA21" s="14"/>
      <c r="CB21" s="14"/>
    </row>
    <row r="22" spans="1:80" ht="35.25" hidden="1" customHeight="1" thickBot="1" x14ac:dyDescent="0.35">
      <c r="A22" s="33"/>
      <c r="B22" s="33" t="s">
        <v>12</v>
      </c>
      <c r="C22" s="16" t="s">
        <v>6</v>
      </c>
      <c r="D22" s="13">
        <f t="shared" ref="D22:J22" si="171">SUM(D23:D25)</f>
        <v>2210400</v>
      </c>
      <c r="E22" s="13">
        <f t="shared" si="171"/>
        <v>368400</v>
      </c>
      <c r="F22" s="13">
        <f t="shared" si="171"/>
        <v>368400</v>
      </c>
      <c r="G22" s="13">
        <f t="shared" si="171"/>
        <v>368400</v>
      </c>
      <c r="H22" s="13">
        <f t="shared" si="171"/>
        <v>368400</v>
      </c>
      <c r="I22" s="13">
        <f t="shared" si="171"/>
        <v>368400</v>
      </c>
      <c r="J22" s="13">
        <f t="shared" si="171"/>
        <v>368400</v>
      </c>
      <c r="K22" s="13"/>
      <c r="L22" s="13"/>
      <c r="M22" s="13"/>
      <c r="N22" s="13"/>
      <c r="O22" s="13"/>
      <c r="P22" s="13"/>
      <c r="Q22" s="13"/>
      <c r="R22" s="13">
        <f t="shared" ref="R22:AC22" si="172">SUM(R23:R25)</f>
        <v>1500000</v>
      </c>
      <c r="S22" s="13">
        <f t="shared" si="172"/>
        <v>0</v>
      </c>
      <c r="T22" s="13">
        <f t="shared" si="172"/>
        <v>300000</v>
      </c>
      <c r="U22" s="13">
        <f t="shared" si="172"/>
        <v>300000</v>
      </c>
      <c r="V22" s="13">
        <f t="shared" si="172"/>
        <v>300000</v>
      </c>
      <c r="W22" s="13">
        <f t="shared" si="172"/>
        <v>300000</v>
      </c>
      <c r="X22" s="13">
        <f t="shared" si="172"/>
        <v>300000</v>
      </c>
      <c r="Y22" s="13">
        <f t="shared" si="172"/>
        <v>-710400</v>
      </c>
      <c r="Z22" s="13">
        <f t="shared" si="172"/>
        <v>-368400</v>
      </c>
      <c r="AA22" s="13">
        <f t="shared" si="172"/>
        <v>-68400</v>
      </c>
      <c r="AB22" s="13">
        <f t="shared" si="172"/>
        <v>-68400</v>
      </c>
      <c r="AC22" s="13">
        <f t="shared" si="172"/>
        <v>-68400</v>
      </c>
      <c r="AD22" s="13">
        <f t="shared" ref="AD22:AQ22" si="173">SUM(AD23:AD25)</f>
        <v>-68400</v>
      </c>
      <c r="AE22" s="13">
        <f t="shared" si="173"/>
        <v>-68400</v>
      </c>
      <c r="AF22" s="13">
        <f t="shared" si="173"/>
        <v>1200000</v>
      </c>
      <c r="AG22" s="13">
        <f t="shared" si="173"/>
        <v>0</v>
      </c>
      <c r="AH22" s="13">
        <f t="shared" si="173"/>
        <v>0</v>
      </c>
      <c r="AI22" s="13">
        <f t="shared" si="173"/>
        <v>300000</v>
      </c>
      <c r="AJ22" s="13">
        <f t="shared" si="173"/>
        <v>300000</v>
      </c>
      <c r="AK22" s="13">
        <f t="shared" si="173"/>
        <v>300000</v>
      </c>
      <c r="AL22" s="13">
        <f t="shared" si="173"/>
        <v>300000</v>
      </c>
      <c r="AM22" s="13">
        <f t="shared" si="173"/>
        <v>-300000</v>
      </c>
      <c r="AN22" s="13">
        <f t="shared" si="173"/>
        <v>0</v>
      </c>
      <c r="AO22" s="13">
        <f t="shared" si="173"/>
        <v>-300000</v>
      </c>
      <c r="AP22" s="13">
        <f t="shared" si="173"/>
        <v>0</v>
      </c>
      <c r="AQ22" s="13">
        <f t="shared" si="173"/>
        <v>0</v>
      </c>
      <c r="AR22" s="13">
        <f t="shared" ref="AR22:BE22" si="174">SUM(AR23:AR25)</f>
        <v>0</v>
      </c>
      <c r="AS22" s="13">
        <f t="shared" si="174"/>
        <v>0</v>
      </c>
      <c r="AT22" s="13">
        <f t="shared" si="174"/>
        <v>0</v>
      </c>
      <c r="AU22" s="13">
        <f t="shared" si="174"/>
        <v>0</v>
      </c>
      <c r="AV22" s="13">
        <f t="shared" si="174"/>
        <v>0</v>
      </c>
      <c r="AW22" s="13">
        <f t="shared" si="174"/>
        <v>0</v>
      </c>
      <c r="AX22" s="13">
        <f t="shared" si="174"/>
        <v>0</v>
      </c>
      <c r="AY22" s="13">
        <f t="shared" si="174"/>
        <v>0</v>
      </c>
      <c r="AZ22" s="13">
        <f t="shared" si="174"/>
        <v>0</v>
      </c>
      <c r="BA22" s="13">
        <f t="shared" si="174"/>
        <v>-1200000</v>
      </c>
      <c r="BB22" s="13">
        <f t="shared" si="174"/>
        <v>0</v>
      </c>
      <c r="BC22" s="13">
        <f t="shared" si="174"/>
        <v>0</v>
      </c>
      <c r="BD22" s="13">
        <f t="shared" si="174"/>
        <v>-300000</v>
      </c>
      <c r="BE22" s="13">
        <f t="shared" si="174"/>
        <v>-300000</v>
      </c>
      <c r="BF22" s="13">
        <f t="shared" ref="BF22:BS22" si="175">SUM(BF23:BF25)</f>
        <v>-300000</v>
      </c>
      <c r="BG22" s="13">
        <f t="shared" si="175"/>
        <v>-300000</v>
      </c>
      <c r="BH22" s="13">
        <f t="shared" si="175"/>
        <v>0</v>
      </c>
      <c r="BI22" s="13">
        <f t="shared" si="175"/>
        <v>0</v>
      </c>
      <c r="BJ22" s="13">
        <f t="shared" si="175"/>
        <v>0</v>
      </c>
      <c r="BK22" s="13">
        <f t="shared" si="175"/>
        <v>0</v>
      </c>
      <c r="BL22" s="13">
        <f t="shared" si="175"/>
        <v>0</v>
      </c>
      <c r="BM22" s="13">
        <f t="shared" si="175"/>
        <v>0</v>
      </c>
      <c r="BN22" s="13">
        <f t="shared" si="175"/>
        <v>0</v>
      </c>
      <c r="BO22" s="13">
        <f t="shared" si="175"/>
        <v>0</v>
      </c>
      <c r="BP22" s="13">
        <f t="shared" si="175"/>
        <v>0</v>
      </c>
      <c r="BQ22" s="13">
        <f t="shared" si="175"/>
        <v>0</v>
      </c>
      <c r="BR22" s="13">
        <f t="shared" si="175"/>
        <v>0</v>
      </c>
      <c r="BS22" s="13">
        <f t="shared" si="175"/>
        <v>0</v>
      </c>
      <c r="BT22" s="13">
        <f t="shared" ref="BT22:CB22" si="176">SUM(BT23:BT25)</f>
        <v>0</v>
      </c>
      <c r="BU22" s="13">
        <f t="shared" si="176"/>
        <v>0</v>
      </c>
      <c r="BV22" s="13">
        <f t="shared" si="176"/>
        <v>0</v>
      </c>
      <c r="BW22" s="13">
        <f t="shared" si="176"/>
        <v>0</v>
      </c>
      <c r="BX22" s="13">
        <f t="shared" si="176"/>
        <v>0</v>
      </c>
      <c r="BY22" s="17">
        <f t="shared" si="176"/>
        <v>0</v>
      </c>
      <c r="BZ22" s="13">
        <f t="shared" si="176"/>
        <v>0</v>
      </c>
      <c r="CA22" s="13">
        <f t="shared" si="176"/>
        <v>0</v>
      </c>
      <c r="CB22" s="13">
        <f t="shared" si="176"/>
        <v>0</v>
      </c>
    </row>
    <row r="23" spans="1:80" ht="35.25" hidden="1" customHeight="1" thickBot="1" x14ac:dyDescent="0.35">
      <c r="A23" s="33"/>
      <c r="B23" s="33"/>
      <c r="C23" s="16" t="s">
        <v>5</v>
      </c>
      <c r="D23" s="13">
        <f t="shared" ref="D23:D26" si="177">SUM(E23:J23)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  <c r="M23" s="13"/>
      <c r="N23" s="13"/>
      <c r="O23" s="13"/>
      <c r="P23" s="13"/>
      <c r="Q23" s="13"/>
      <c r="R23" s="13">
        <f t="shared" ref="R23:R26" si="178">SUM(S23:X23)</f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f t="shared" ref="Y23:Y25" si="179">SUM(Z23:AE23)</f>
        <v>0</v>
      </c>
      <c r="Z23" s="13">
        <f>S23-E23</f>
        <v>0</v>
      </c>
      <c r="AA23" s="13">
        <f t="shared" ref="AA23:AA25" si="180">T23-F23</f>
        <v>0</v>
      </c>
      <c r="AB23" s="13">
        <f t="shared" ref="AB23:AB25" si="181">U23-G23</f>
        <v>0</v>
      </c>
      <c r="AC23" s="13">
        <f t="shared" ref="AC23:AC25" si="182">V23-H23</f>
        <v>0</v>
      </c>
      <c r="AD23" s="13">
        <f t="shared" ref="AD23:AD25" si="183">W23-I23</f>
        <v>0</v>
      </c>
      <c r="AE23" s="13">
        <f t="shared" ref="AE23:AE25" si="184">X23-J23</f>
        <v>0</v>
      </c>
      <c r="AF23" s="13">
        <f t="shared" ref="AF23:AF26" si="185">SUM(AG23:AL23)</f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f t="shared" ref="AM23:AM25" si="186">SUM(AN23:AS23)</f>
        <v>0</v>
      </c>
      <c r="AN23" s="13">
        <f>AG23-S23</f>
        <v>0</v>
      </c>
      <c r="AO23" s="13">
        <f t="shared" ref="AO23:AO26" si="187">AH23-T23</f>
        <v>0</v>
      </c>
      <c r="AP23" s="13">
        <f t="shared" ref="AP23:AP26" si="188">AI23-U23</f>
        <v>0</v>
      </c>
      <c r="AQ23" s="13">
        <f t="shared" ref="AQ23:AQ26" si="189">AJ23-V23</f>
        <v>0</v>
      </c>
      <c r="AR23" s="13">
        <f t="shared" ref="AR23:AR26" si="190">AK23-W23</f>
        <v>0</v>
      </c>
      <c r="AS23" s="13">
        <f t="shared" ref="AS23:AS26" si="191">AL23-X23</f>
        <v>0</v>
      </c>
      <c r="AT23" s="13">
        <f t="shared" ref="AT23:AT25" si="192">SUM(AU23:AZ23)</f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f t="shared" ref="BA23:BA25" si="193">SUM(BB23:BG23)</f>
        <v>0</v>
      </c>
      <c r="BB23" s="13">
        <f>AU23-AG23</f>
        <v>0</v>
      </c>
      <c r="BC23" s="13">
        <f t="shared" ref="BC23:BC26" si="194">AV23-AH23</f>
        <v>0</v>
      </c>
      <c r="BD23" s="13">
        <f t="shared" ref="BD23:BD26" si="195">AW23-AI23</f>
        <v>0</v>
      </c>
      <c r="BE23" s="13">
        <f t="shared" ref="BE23:BE26" si="196">AX23-AJ23</f>
        <v>0</v>
      </c>
      <c r="BF23" s="13">
        <f t="shared" ref="BF23:BF26" si="197">AY23-AK23</f>
        <v>0</v>
      </c>
      <c r="BG23" s="13">
        <f t="shared" ref="BG23:BG26" si="198">AZ23-AL23</f>
        <v>0</v>
      </c>
      <c r="BH23" s="13">
        <f t="shared" ref="BH23:BH25" si="199">SUM(BI23:BN23)</f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f t="shared" ref="BO23:BO25" si="200">SUM(BP23:BU23)</f>
        <v>0</v>
      </c>
      <c r="BP23" s="13">
        <f>BI23-AU23</f>
        <v>0</v>
      </c>
      <c r="BQ23" s="13">
        <f t="shared" ref="BQ23:BQ27" si="201">BJ23-AV23</f>
        <v>0</v>
      </c>
      <c r="BR23" s="13">
        <f t="shared" ref="BR23:BR27" si="202">BK23-AW23</f>
        <v>0</v>
      </c>
      <c r="BS23" s="13">
        <f t="shared" ref="BS23:BS27" si="203">BL23-AX23</f>
        <v>0</v>
      </c>
      <c r="BT23" s="13">
        <f t="shared" ref="BT23:BT27" si="204">BM23-AY23</f>
        <v>0</v>
      </c>
      <c r="BU23" s="13">
        <f t="shared" ref="BU23:BU27" si="205">BN23-AZ23</f>
        <v>0</v>
      </c>
      <c r="BV23" s="13">
        <f t="shared" ref="BV23:BV25" si="206">SUM(BW23:CB23)</f>
        <v>0</v>
      </c>
      <c r="BW23" s="13">
        <v>0</v>
      </c>
      <c r="BX23" s="13">
        <v>0</v>
      </c>
      <c r="BY23" s="17">
        <v>0</v>
      </c>
      <c r="BZ23" s="13">
        <v>0</v>
      </c>
      <c r="CA23" s="13">
        <v>0</v>
      </c>
      <c r="CB23" s="13">
        <v>0</v>
      </c>
    </row>
    <row r="24" spans="1:80" ht="35.25" hidden="1" customHeight="1" thickBot="1" x14ac:dyDescent="0.35">
      <c r="A24" s="33"/>
      <c r="B24" s="33"/>
      <c r="C24" s="16" t="s">
        <v>4</v>
      </c>
      <c r="D24" s="13">
        <f t="shared" si="177"/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/>
      <c r="L24" s="13"/>
      <c r="M24" s="13"/>
      <c r="N24" s="13"/>
      <c r="O24" s="13"/>
      <c r="P24" s="13"/>
      <c r="Q24" s="13"/>
      <c r="R24" s="13">
        <f t="shared" si="178"/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f t="shared" si="179"/>
        <v>0</v>
      </c>
      <c r="Z24" s="13">
        <f t="shared" ref="Z24:Z25" si="207">S24-E24</f>
        <v>0</v>
      </c>
      <c r="AA24" s="13">
        <f t="shared" si="180"/>
        <v>0</v>
      </c>
      <c r="AB24" s="13">
        <f t="shared" si="181"/>
        <v>0</v>
      </c>
      <c r="AC24" s="13">
        <f t="shared" si="182"/>
        <v>0</v>
      </c>
      <c r="AD24" s="13">
        <f t="shared" si="183"/>
        <v>0</v>
      </c>
      <c r="AE24" s="13">
        <f t="shared" si="184"/>
        <v>0</v>
      </c>
      <c r="AF24" s="13">
        <f t="shared" si="185"/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f t="shared" si="186"/>
        <v>0</v>
      </c>
      <c r="AN24" s="13">
        <f t="shared" ref="AN24:AN25" si="208">AG24-S24</f>
        <v>0</v>
      </c>
      <c r="AO24" s="13">
        <f t="shared" si="187"/>
        <v>0</v>
      </c>
      <c r="AP24" s="13">
        <f t="shared" si="188"/>
        <v>0</v>
      </c>
      <c r="AQ24" s="13">
        <f t="shared" si="189"/>
        <v>0</v>
      </c>
      <c r="AR24" s="13">
        <f t="shared" si="190"/>
        <v>0</v>
      </c>
      <c r="AS24" s="13">
        <f t="shared" si="191"/>
        <v>0</v>
      </c>
      <c r="AT24" s="13">
        <f t="shared" si="192"/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f t="shared" si="193"/>
        <v>0</v>
      </c>
      <c r="BB24" s="13">
        <f t="shared" ref="BB24:BB25" si="209">AU24-AG24</f>
        <v>0</v>
      </c>
      <c r="BC24" s="13">
        <f t="shared" si="194"/>
        <v>0</v>
      </c>
      <c r="BD24" s="13">
        <f t="shared" si="195"/>
        <v>0</v>
      </c>
      <c r="BE24" s="13">
        <f t="shared" si="196"/>
        <v>0</v>
      </c>
      <c r="BF24" s="13">
        <f t="shared" si="197"/>
        <v>0</v>
      </c>
      <c r="BG24" s="13">
        <f t="shared" si="198"/>
        <v>0</v>
      </c>
      <c r="BH24" s="13">
        <f t="shared" si="199"/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f t="shared" si="200"/>
        <v>0</v>
      </c>
      <c r="BP24" s="13">
        <f t="shared" ref="BP24:BP25" si="210">BI24-AU24</f>
        <v>0</v>
      </c>
      <c r="BQ24" s="13">
        <f t="shared" si="201"/>
        <v>0</v>
      </c>
      <c r="BR24" s="13">
        <f t="shared" si="202"/>
        <v>0</v>
      </c>
      <c r="BS24" s="13">
        <f t="shared" si="203"/>
        <v>0</v>
      </c>
      <c r="BT24" s="13">
        <f t="shared" si="204"/>
        <v>0</v>
      </c>
      <c r="BU24" s="13">
        <f t="shared" si="205"/>
        <v>0</v>
      </c>
      <c r="BV24" s="13">
        <f t="shared" si="206"/>
        <v>0</v>
      </c>
      <c r="BW24" s="13">
        <v>0</v>
      </c>
      <c r="BX24" s="13">
        <v>0</v>
      </c>
      <c r="BY24" s="17">
        <v>0</v>
      </c>
      <c r="BZ24" s="13">
        <v>0</v>
      </c>
      <c r="CA24" s="13">
        <v>0</v>
      </c>
      <c r="CB24" s="13">
        <v>0</v>
      </c>
    </row>
    <row r="25" spans="1:80" ht="35.25" hidden="1" customHeight="1" thickBot="1" x14ac:dyDescent="0.35">
      <c r="A25" s="33"/>
      <c r="B25" s="33"/>
      <c r="C25" s="16" t="s">
        <v>3</v>
      </c>
      <c r="D25" s="13">
        <f t="shared" si="177"/>
        <v>2210400</v>
      </c>
      <c r="E25" s="13">
        <v>368400</v>
      </c>
      <c r="F25" s="13">
        <v>368400</v>
      </c>
      <c r="G25" s="13">
        <v>368400</v>
      </c>
      <c r="H25" s="13">
        <v>368400</v>
      </c>
      <c r="I25" s="13">
        <v>368400</v>
      </c>
      <c r="J25" s="13">
        <v>368400</v>
      </c>
      <c r="K25" s="13"/>
      <c r="L25" s="13"/>
      <c r="M25" s="13"/>
      <c r="N25" s="13"/>
      <c r="O25" s="13"/>
      <c r="P25" s="13"/>
      <c r="Q25" s="13"/>
      <c r="R25" s="13">
        <f t="shared" si="178"/>
        <v>1500000</v>
      </c>
      <c r="S25" s="13">
        <v>0</v>
      </c>
      <c r="T25" s="13">
        <v>300000</v>
      </c>
      <c r="U25" s="13">
        <v>300000</v>
      </c>
      <c r="V25" s="13">
        <v>300000</v>
      </c>
      <c r="W25" s="13">
        <v>300000</v>
      </c>
      <c r="X25" s="13">
        <v>300000</v>
      </c>
      <c r="Y25" s="13">
        <f t="shared" si="179"/>
        <v>-710400</v>
      </c>
      <c r="Z25" s="13">
        <f t="shared" si="207"/>
        <v>-368400</v>
      </c>
      <c r="AA25" s="13">
        <f t="shared" si="180"/>
        <v>-68400</v>
      </c>
      <c r="AB25" s="13">
        <f t="shared" si="181"/>
        <v>-68400</v>
      </c>
      <c r="AC25" s="13">
        <f t="shared" si="182"/>
        <v>-68400</v>
      </c>
      <c r="AD25" s="13">
        <f t="shared" si="183"/>
        <v>-68400</v>
      </c>
      <c r="AE25" s="13">
        <f t="shared" si="184"/>
        <v>-68400</v>
      </c>
      <c r="AF25" s="13">
        <f t="shared" si="185"/>
        <v>1200000</v>
      </c>
      <c r="AG25" s="13">
        <v>0</v>
      </c>
      <c r="AH25" s="13">
        <v>0</v>
      </c>
      <c r="AI25" s="13">
        <v>300000</v>
      </c>
      <c r="AJ25" s="13">
        <v>300000</v>
      </c>
      <c r="AK25" s="13">
        <v>300000</v>
      </c>
      <c r="AL25" s="13">
        <v>300000</v>
      </c>
      <c r="AM25" s="13">
        <f t="shared" si="186"/>
        <v>-300000</v>
      </c>
      <c r="AN25" s="13">
        <f t="shared" si="208"/>
        <v>0</v>
      </c>
      <c r="AO25" s="13">
        <f t="shared" si="187"/>
        <v>-300000</v>
      </c>
      <c r="AP25" s="13">
        <f t="shared" si="188"/>
        <v>0</v>
      </c>
      <c r="AQ25" s="13">
        <f t="shared" si="189"/>
        <v>0</v>
      </c>
      <c r="AR25" s="13">
        <f t="shared" si="190"/>
        <v>0</v>
      </c>
      <c r="AS25" s="13">
        <f t="shared" si="191"/>
        <v>0</v>
      </c>
      <c r="AT25" s="13">
        <f t="shared" si="192"/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f t="shared" si="193"/>
        <v>-1200000</v>
      </c>
      <c r="BB25" s="13">
        <f t="shared" si="209"/>
        <v>0</v>
      </c>
      <c r="BC25" s="13">
        <f t="shared" si="194"/>
        <v>0</v>
      </c>
      <c r="BD25" s="13">
        <f t="shared" si="195"/>
        <v>-300000</v>
      </c>
      <c r="BE25" s="13">
        <f t="shared" si="196"/>
        <v>-300000</v>
      </c>
      <c r="BF25" s="13">
        <f t="shared" si="197"/>
        <v>-300000</v>
      </c>
      <c r="BG25" s="13">
        <f t="shared" si="198"/>
        <v>-300000</v>
      </c>
      <c r="BH25" s="13">
        <f t="shared" si="199"/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f t="shared" si="200"/>
        <v>0</v>
      </c>
      <c r="BP25" s="13">
        <f t="shared" si="210"/>
        <v>0</v>
      </c>
      <c r="BQ25" s="13">
        <f t="shared" si="201"/>
        <v>0</v>
      </c>
      <c r="BR25" s="13">
        <f t="shared" si="202"/>
        <v>0</v>
      </c>
      <c r="BS25" s="13">
        <f t="shared" si="203"/>
        <v>0</v>
      </c>
      <c r="BT25" s="13">
        <f t="shared" si="204"/>
        <v>0</v>
      </c>
      <c r="BU25" s="13">
        <f t="shared" si="205"/>
        <v>0</v>
      </c>
      <c r="BV25" s="13">
        <f t="shared" si="206"/>
        <v>0</v>
      </c>
      <c r="BW25" s="13">
        <v>0</v>
      </c>
      <c r="BX25" s="13">
        <v>0</v>
      </c>
      <c r="BY25" s="17">
        <v>0</v>
      </c>
      <c r="BZ25" s="13">
        <v>0</v>
      </c>
      <c r="CA25" s="13">
        <v>0</v>
      </c>
      <c r="CB25" s="13">
        <v>0</v>
      </c>
    </row>
    <row r="26" spans="1:80" ht="106.5" customHeight="1" x14ac:dyDescent="0.3">
      <c r="A26" s="16" t="s">
        <v>31</v>
      </c>
      <c r="B26" s="16" t="s">
        <v>12</v>
      </c>
      <c r="C26" s="16" t="s">
        <v>3</v>
      </c>
      <c r="D26" s="13">
        <f t="shared" si="177"/>
        <v>900000</v>
      </c>
      <c r="E26" s="13">
        <v>150000</v>
      </c>
      <c r="F26" s="13">
        <v>150000</v>
      </c>
      <c r="G26" s="13">
        <v>150000</v>
      </c>
      <c r="H26" s="13">
        <v>150000</v>
      </c>
      <c r="I26" s="13">
        <v>150000</v>
      </c>
      <c r="J26" s="13">
        <v>150000</v>
      </c>
      <c r="K26" s="13"/>
      <c r="L26" s="13"/>
      <c r="M26" s="13"/>
      <c r="N26" s="13"/>
      <c r="O26" s="13"/>
      <c r="P26" s="13"/>
      <c r="Q26" s="13"/>
      <c r="R26" s="13">
        <f t="shared" si="178"/>
        <v>900000</v>
      </c>
      <c r="S26" s="13">
        <v>150000</v>
      </c>
      <c r="T26" s="13">
        <v>150000</v>
      </c>
      <c r="U26" s="13">
        <v>150000</v>
      </c>
      <c r="V26" s="13">
        <v>150000</v>
      </c>
      <c r="W26" s="13">
        <v>150000</v>
      </c>
      <c r="X26" s="13">
        <v>150000</v>
      </c>
      <c r="Y26" s="13">
        <f>SUM(Z26:AE26)</f>
        <v>0</v>
      </c>
      <c r="Z26" s="13">
        <f>S26-E26</f>
        <v>0</v>
      </c>
      <c r="AA26" s="13">
        <f t="shared" ref="AA26" si="211">T26-F26</f>
        <v>0</v>
      </c>
      <c r="AB26" s="13">
        <f t="shared" ref="AB26" si="212">U26-G26</f>
        <v>0</v>
      </c>
      <c r="AC26" s="13">
        <f t="shared" ref="AC26" si="213">V26-H26</f>
        <v>0</v>
      </c>
      <c r="AD26" s="13">
        <f t="shared" ref="AD26" si="214">W26-I26</f>
        <v>0</v>
      </c>
      <c r="AE26" s="13">
        <f t="shared" ref="AE26" si="215">X26-J26</f>
        <v>0</v>
      </c>
      <c r="AF26" s="13">
        <f t="shared" si="185"/>
        <v>900000</v>
      </c>
      <c r="AG26" s="13">
        <v>150000</v>
      </c>
      <c r="AH26" s="13">
        <v>150000</v>
      </c>
      <c r="AI26" s="13">
        <v>150000</v>
      </c>
      <c r="AJ26" s="13">
        <v>150000</v>
      </c>
      <c r="AK26" s="13">
        <v>150000</v>
      </c>
      <c r="AL26" s="13">
        <v>150000</v>
      </c>
      <c r="AM26" s="13">
        <f>SUM(AN26:AS26)</f>
        <v>0</v>
      </c>
      <c r="AN26" s="13">
        <f>AG26-S26</f>
        <v>0</v>
      </c>
      <c r="AO26" s="13">
        <f t="shared" si="187"/>
        <v>0</v>
      </c>
      <c r="AP26" s="13">
        <f t="shared" si="188"/>
        <v>0</v>
      </c>
      <c r="AQ26" s="13">
        <f t="shared" si="189"/>
        <v>0</v>
      </c>
      <c r="AR26" s="13">
        <f t="shared" si="190"/>
        <v>0</v>
      </c>
      <c r="AS26" s="13">
        <f t="shared" si="191"/>
        <v>0</v>
      </c>
      <c r="AT26" s="13">
        <f>SUM(AU26:AZ26)</f>
        <v>900000</v>
      </c>
      <c r="AU26" s="13">
        <v>150000</v>
      </c>
      <c r="AV26" s="13">
        <v>150000</v>
      </c>
      <c r="AW26" s="13">
        <v>150000</v>
      </c>
      <c r="AX26" s="13">
        <v>150000</v>
      </c>
      <c r="AY26" s="13">
        <v>150000</v>
      </c>
      <c r="AZ26" s="13">
        <v>150000</v>
      </c>
      <c r="BA26" s="13">
        <f>SUM(BB26:BG26)</f>
        <v>0</v>
      </c>
      <c r="BB26" s="13">
        <f>AU26-AG26</f>
        <v>0</v>
      </c>
      <c r="BC26" s="13">
        <f t="shared" si="194"/>
        <v>0</v>
      </c>
      <c r="BD26" s="13">
        <f t="shared" si="195"/>
        <v>0</v>
      </c>
      <c r="BE26" s="13">
        <f t="shared" si="196"/>
        <v>0</v>
      </c>
      <c r="BF26" s="13">
        <f t="shared" si="197"/>
        <v>0</v>
      </c>
      <c r="BG26" s="13">
        <f t="shared" si="198"/>
        <v>0</v>
      </c>
      <c r="BH26" s="13">
        <f>SUM(BI26:BN26)</f>
        <v>877500</v>
      </c>
      <c r="BI26" s="13">
        <v>150000</v>
      </c>
      <c r="BJ26" s="13">
        <v>150000</v>
      </c>
      <c r="BK26" s="13">
        <v>127500</v>
      </c>
      <c r="BL26" s="13">
        <v>150000</v>
      </c>
      <c r="BM26" s="13">
        <v>150000</v>
      </c>
      <c r="BN26" s="13">
        <v>150000</v>
      </c>
      <c r="BO26" s="13">
        <f>SUM(BP26:BU26)</f>
        <v>-22500</v>
      </c>
      <c r="BP26" s="13">
        <f>BI26-AU26</f>
        <v>0</v>
      </c>
      <c r="BQ26" s="13">
        <f t="shared" si="201"/>
        <v>0</v>
      </c>
      <c r="BR26" s="13">
        <f t="shared" si="202"/>
        <v>-22500</v>
      </c>
      <c r="BS26" s="13">
        <f t="shared" si="203"/>
        <v>0</v>
      </c>
      <c r="BT26" s="13">
        <f t="shared" si="204"/>
        <v>0</v>
      </c>
      <c r="BU26" s="13">
        <f t="shared" si="205"/>
        <v>0</v>
      </c>
      <c r="BV26" s="13">
        <f>SUM(BW26:CB26)</f>
        <v>697960</v>
      </c>
      <c r="BW26" s="13">
        <v>150000</v>
      </c>
      <c r="BX26" s="13">
        <v>150000</v>
      </c>
      <c r="BY26" s="17">
        <v>129640</v>
      </c>
      <c r="BZ26" s="13">
        <v>89440</v>
      </c>
      <c r="CA26" s="13">
        <v>89440</v>
      </c>
      <c r="CB26" s="13">
        <v>89440</v>
      </c>
    </row>
    <row r="27" spans="1:80" ht="106.5" customHeight="1" x14ac:dyDescent="0.3">
      <c r="A27" s="21" t="s">
        <v>32</v>
      </c>
      <c r="B27" s="21" t="s">
        <v>12</v>
      </c>
      <c r="C27" s="21" t="s">
        <v>3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>
        <f>SUM(AU27:AZ27)</f>
        <v>18760</v>
      </c>
      <c r="AU27" s="17">
        <v>0</v>
      </c>
      <c r="AV27" s="17">
        <v>18760</v>
      </c>
      <c r="AW27" s="17">
        <v>0</v>
      </c>
      <c r="AX27" s="17">
        <v>0</v>
      </c>
      <c r="AY27" s="17">
        <v>0</v>
      </c>
      <c r="AZ27" s="17">
        <v>0</v>
      </c>
      <c r="BA27" s="17">
        <f>SUM(BB27:BG27)</f>
        <v>18760</v>
      </c>
      <c r="BB27" s="17">
        <f>AU27-AG27</f>
        <v>0</v>
      </c>
      <c r="BC27" s="17">
        <f t="shared" ref="BC27" si="216">AV27-AH27</f>
        <v>18760</v>
      </c>
      <c r="BD27" s="17">
        <f t="shared" ref="BD27" si="217">AW27-AI27</f>
        <v>0</v>
      </c>
      <c r="BE27" s="17">
        <f t="shared" ref="BE27" si="218">AX27-AJ27</f>
        <v>0</v>
      </c>
      <c r="BF27" s="17">
        <f t="shared" ref="BF27" si="219">AY27-AK27</f>
        <v>0</v>
      </c>
      <c r="BG27" s="17">
        <f t="shared" ref="BG27" si="220">AZ27-AL27</f>
        <v>0</v>
      </c>
      <c r="BH27" s="17">
        <f>SUM(BI27:BN27)</f>
        <v>18760</v>
      </c>
      <c r="BI27" s="17">
        <v>0</v>
      </c>
      <c r="BJ27" s="17">
        <v>18760</v>
      </c>
      <c r="BK27" s="17">
        <v>0</v>
      </c>
      <c r="BL27" s="17">
        <v>0</v>
      </c>
      <c r="BM27" s="17">
        <v>0</v>
      </c>
      <c r="BN27" s="17">
        <v>0</v>
      </c>
      <c r="BO27" s="17">
        <f>SUM(BP27:BU27)</f>
        <v>0</v>
      </c>
      <c r="BP27" s="17">
        <f>BI27-AU27</f>
        <v>0</v>
      </c>
      <c r="BQ27" s="17">
        <f t="shared" si="201"/>
        <v>0</v>
      </c>
      <c r="BR27" s="17">
        <f t="shared" si="202"/>
        <v>0</v>
      </c>
      <c r="BS27" s="17">
        <f t="shared" si="203"/>
        <v>0</v>
      </c>
      <c r="BT27" s="17">
        <f t="shared" si="204"/>
        <v>0</v>
      </c>
      <c r="BU27" s="17">
        <f t="shared" si="205"/>
        <v>0</v>
      </c>
      <c r="BV27" s="17">
        <f>SUM(BW27:CB27)</f>
        <v>84960</v>
      </c>
      <c r="BW27" s="17">
        <v>0</v>
      </c>
      <c r="BX27" s="17">
        <v>18760</v>
      </c>
      <c r="BY27" s="17">
        <v>5000</v>
      </c>
      <c r="BZ27" s="17">
        <v>20400</v>
      </c>
      <c r="CA27" s="17">
        <v>20400</v>
      </c>
      <c r="CB27" s="17">
        <v>20400</v>
      </c>
    </row>
    <row r="28" spans="1:80" ht="17.25" customHeight="1" x14ac:dyDescent="0.3">
      <c r="A28" s="1"/>
      <c r="B28" s="1"/>
      <c r="C28" s="7"/>
      <c r="D28" s="2"/>
      <c r="E28" s="1"/>
      <c r="F28" s="1"/>
      <c r="K28" s="2"/>
      <c r="L28" s="1"/>
      <c r="M28" s="1"/>
      <c r="R28" s="2"/>
      <c r="S28" s="1"/>
      <c r="T28" s="1"/>
      <c r="Y28" s="2"/>
      <c r="Z28" s="1"/>
      <c r="AA28" s="1"/>
      <c r="AF28" s="2"/>
      <c r="AG28" s="1"/>
      <c r="AH28" s="1"/>
      <c r="AM28" s="2"/>
      <c r="AN28" s="1"/>
      <c r="AO28" s="1"/>
      <c r="AT28" s="2"/>
      <c r="AU28" s="1"/>
      <c r="AV28" s="1"/>
      <c r="BA28" s="2"/>
      <c r="BB28" s="1"/>
      <c r="BC28" s="1"/>
      <c r="BH28" s="2"/>
      <c r="BI28" s="1"/>
      <c r="BJ28" s="1"/>
      <c r="BO28" s="2"/>
      <c r="BP28" s="1"/>
      <c r="BQ28" s="1"/>
      <c r="BV28" s="2"/>
      <c r="BW28" s="1"/>
      <c r="BX28" s="1"/>
    </row>
    <row r="29" spans="1:80" s="5" customFormat="1" ht="22.5" customHeight="1" x14ac:dyDescent="0.3">
      <c r="A29" s="36" t="s">
        <v>34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</row>
    <row r="30" spans="1:80" ht="31.5" customHeight="1" x14ac:dyDescent="0.3">
      <c r="A30" s="32"/>
      <c r="B30" s="32"/>
      <c r="D30" s="1"/>
      <c r="K30" s="1"/>
      <c r="R30" s="1"/>
      <c r="Y30" s="1"/>
      <c r="AF30" s="1"/>
      <c r="AM30" s="1"/>
      <c r="AT30" s="1"/>
      <c r="BA30" s="1"/>
      <c r="BH30" s="1"/>
      <c r="BO30" s="1"/>
      <c r="BV30" s="1"/>
    </row>
    <row r="31" spans="1:80" ht="30" customHeight="1" x14ac:dyDescent="0.3">
      <c r="A31" s="3"/>
    </row>
    <row r="32" spans="1:80" ht="70.5" customHeight="1" x14ac:dyDescent="0.3">
      <c r="A32" s="1"/>
    </row>
    <row r="33" ht="124.5" customHeight="1" x14ac:dyDescent="0.3"/>
    <row r="34" ht="105.75" customHeight="1" x14ac:dyDescent="0.3"/>
    <row r="35" ht="140.25" customHeight="1" x14ac:dyDescent="0.3"/>
  </sheetData>
  <mergeCells count="49">
    <mergeCell ref="H2:J2"/>
    <mergeCell ref="R5:X5"/>
    <mergeCell ref="Y5:AE5"/>
    <mergeCell ref="R6:R7"/>
    <mergeCell ref="S6:V6"/>
    <mergeCell ref="Y6:Y7"/>
    <mergeCell ref="Z6:AC6"/>
    <mergeCell ref="D5:J5"/>
    <mergeCell ref="K5:Q5"/>
    <mergeCell ref="D6:D7"/>
    <mergeCell ref="E6:H6"/>
    <mergeCell ref="K6:K7"/>
    <mergeCell ref="L6:O6"/>
    <mergeCell ref="A3:CB3"/>
    <mergeCell ref="BH6:BH7"/>
    <mergeCell ref="BI6:BL6"/>
    <mergeCell ref="A30:B30"/>
    <mergeCell ref="A22:A25"/>
    <mergeCell ref="B22:B25"/>
    <mergeCell ref="A9:A12"/>
    <mergeCell ref="B9:B12"/>
    <mergeCell ref="A18:A21"/>
    <mergeCell ref="B18:B21"/>
    <mergeCell ref="A13:A16"/>
    <mergeCell ref="B13:B16"/>
    <mergeCell ref="A29:CB29"/>
    <mergeCell ref="C5:C7"/>
    <mergeCell ref="A5:A7"/>
    <mergeCell ref="B5:B7"/>
    <mergeCell ref="AT6:AT7"/>
    <mergeCell ref="AU6:AX6"/>
    <mergeCell ref="AT5:AZ5"/>
    <mergeCell ref="AM5:AS5"/>
    <mergeCell ref="AF5:AL5"/>
    <mergeCell ref="AF6:AF7"/>
    <mergeCell ref="AG6:AJ6"/>
    <mergeCell ref="AM6:AM7"/>
    <mergeCell ref="AN6:AQ6"/>
    <mergeCell ref="BZ2:CB2"/>
    <mergeCell ref="BZ1:CB1"/>
    <mergeCell ref="BO5:BU5"/>
    <mergeCell ref="BH5:BN5"/>
    <mergeCell ref="BA5:BG5"/>
    <mergeCell ref="BV5:BV7"/>
    <mergeCell ref="BW5:CB6"/>
    <mergeCell ref="BB6:BE6"/>
    <mergeCell ref="BA6:BA7"/>
    <mergeCell ref="BO6:BO7"/>
    <mergeCell ref="BP6:BS6"/>
  </mergeCells>
  <pageMargins left="0.70866141732283472" right="0.11811023622047245" top="0.15748031496062992" bottom="0.19685039370078741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2022-01-24T03:47:01Z</dcterms:modified>
</cp:coreProperties>
</file>