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7830F068-182D-4B9B-A577-0FF24A38A91A}" xr6:coauthVersionLast="47" xr6:coauthVersionMax="47" xr10:uidLastSave="{00000000-0000-0000-0000-000000000000}"/>
  <bookViews>
    <workbookView xWindow="1512" yWindow="372" windowWidth="17280" windowHeight="1098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" i="1" l="1"/>
  <c r="K20" i="1"/>
  <c r="J20" i="1"/>
  <c r="L48" i="1" l="1"/>
  <c r="K48" i="1"/>
  <c r="J41" i="1" l="1"/>
  <c r="J48" i="1"/>
</calcChain>
</file>

<file path=xl/sharedStrings.xml><?xml version="1.0" encoding="utf-8"?>
<sst xmlns="http://schemas.openxmlformats.org/spreadsheetml/2006/main" count="315" uniqueCount="133">
  <si>
    <t>№ пп</t>
  </si>
  <si>
    <t xml:space="preserve">Наименование целевого показателя </t>
  </si>
  <si>
    <t>Ед. изм.</t>
  </si>
  <si>
    <t>Значения целевых показателей</t>
  </si>
  <si>
    <t>отчетный год (факт) 2017 год</t>
  </si>
  <si>
    <t>текущий год (оценка) 2018 год</t>
  </si>
  <si>
    <t>плановый период</t>
  </si>
  <si>
    <t>2019 год (прогноз)</t>
  </si>
  <si>
    <t>2020 год (прогноз)</t>
  </si>
  <si>
    <t>2021 год (прогноз)</t>
  </si>
  <si>
    <t>2022 год (прогноз)</t>
  </si>
  <si>
    <t>2023 год (прогноз)</t>
  </si>
  <si>
    <t>2024 год (прогноз)</t>
  </si>
  <si>
    <t>2025 год (прогноз)</t>
  </si>
  <si>
    <t>1.</t>
  </si>
  <si>
    <t>Доля многоквартирных домов, в которых проведен капитальный ремонт общего имущества, от общего числа многоквартирных домов на территории города, требуемых капитального ремонта</t>
  </si>
  <si>
    <t>%</t>
  </si>
  <si>
    <t>2.</t>
  </si>
  <si>
    <r>
      <t>Общая площадь помещений</t>
    </r>
    <r>
      <rPr>
        <sz val="10"/>
        <color rgb="FF000000"/>
        <rFont val="Times New Roman"/>
        <family val="1"/>
        <charset val="204"/>
      </rPr>
      <t xml:space="preserve"> многоквартирных домов муниципального жилищного фонда, в которых проведен капитальный и текущий ремонт.</t>
    </r>
  </si>
  <si>
    <t>м²</t>
  </si>
  <si>
    <t>3.</t>
  </si>
  <si>
    <t>Доля протяженности дорог местного значения, не отвечающих нормативным требованиям, в общей протяженности дорог местного значения</t>
  </si>
  <si>
    <t>4.</t>
  </si>
  <si>
    <t>Протяженность содержания линий наружного освещения территории города</t>
  </si>
  <si>
    <t>км</t>
  </si>
  <si>
    <t>5.</t>
  </si>
  <si>
    <t>Объем потребления энергоресурсов муниципальными бюджетными учреждениями</t>
  </si>
  <si>
    <t>т.у.т (тонн условного топлива)</t>
  </si>
  <si>
    <t>6.</t>
  </si>
  <si>
    <t>Доля исполненных мероприятий по благоустройству территории города</t>
  </si>
  <si>
    <t>-</t>
  </si>
  <si>
    <t>7.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</si>
  <si>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</t>
  </si>
  <si>
    <t>8.</t>
  </si>
  <si>
    <t>Доля исполненных мероприятий по модернизации объектов водоснабжения, водоотведения и очистки сточных вод на территории города Усолье-Сибирское</t>
  </si>
  <si>
    <t xml:space="preserve">Количество многоквартирных домов, в которых проведен капитальный ремонт общего имущества. </t>
  </si>
  <si>
    <t>объект</t>
  </si>
  <si>
    <t>Общая площадь многоквартирных домов, в которых проведен капитальный ремонт общего имущества.</t>
  </si>
  <si>
    <t>Количество многоквартирных домов, в которых проведено диагностирование внутридомовых систем газоснабжения</t>
  </si>
  <si>
    <t>ед.</t>
  </si>
  <si>
    <t>Количество многоквартирных жилых домов, в которых проведено обследование строительных конструкций и инженерных сетей</t>
  </si>
  <si>
    <t>Количество муниципальных   жилых помещений, в которых проведен капитальный и текущий ремонт.</t>
  </si>
  <si>
    <t>шт.</t>
  </si>
  <si>
    <t>Количество помещений муниципального жилищного фонда, в которых выполнена перепланировка.</t>
  </si>
  <si>
    <t>Количество помещений муниципального жилищного фонда, в которых выполнено усиление железобетонной конструкции</t>
  </si>
  <si>
    <t xml:space="preserve">Протяженность содержания дорог   местного значения </t>
  </si>
  <si>
    <t>Площадь отремонтированных дорог к садоводствам</t>
  </si>
  <si>
    <t>Площадь отремонтированных   внутриквартальных дорог</t>
  </si>
  <si>
    <t>Площадь отремонтированных автомобильных дорог местного значения общего пользования</t>
  </si>
  <si>
    <t>Количество заключенных муниципальных контрактов на проведение экспертиз (государственных/негосударственных).</t>
  </si>
  <si>
    <t>Количество разработанных проектов ремонта, капитального ремонта, реконструкции автомобильных дорог</t>
  </si>
  <si>
    <t>Количество диагностированных автомобильных дорог</t>
  </si>
  <si>
    <t xml:space="preserve">Количество обустроенных остановок городского общественного транспорта </t>
  </si>
  <si>
    <t>9.</t>
  </si>
  <si>
    <t xml:space="preserve">Количество разработанных проектов строительства автомобильных дорог </t>
  </si>
  <si>
    <t>10.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</si>
  <si>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</t>
  </si>
  <si>
    <t>11.</t>
  </si>
  <si>
    <t>Количество участков автомобильных дорог, на которых выполнено восстановление и прокладка ливневой канализации.</t>
  </si>
  <si>
    <t xml:space="preserve">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 </t>
  </si>
  <si>
    <t>Доля объемов тепловой энергии, расчеты за которую осуществляются с использованием приборов учета (индивидуальных и обще-домовых),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</t>
  </si>
  <si>
    <t>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</si>
  <si>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Экономия потребления муниципальными бюджетными учреждениями электроэнергии в натуральном выражении</t>
  </si>
  <si>
    <t>тыс. кВт</t>
  </si>
  <si>
    <t>Экономия потребления муниципальными бюджетными учреждениями тепловой энергии в натуральном выражении</t>
  </si>
  <si>
    <t>Гкал</t>
  </si>
  <si>
    <t>Экономия потребления муниципальными бюджетными учреждениями питьевой воды в натуральном выражении</t>
  </si>
  <si>
    <t>м³</t>
  </si>
  <si>
    <t>Количество актуализированных и разработанных схем теплоснабжения, водоснабжения, водоотведения и ливневой канализации города Усолье-Сибирское</t>
  </si>
  <si>
    <t>Протяженность отремонтированного участка тепловой сети надземного и подземного трубопровода до ТК-1</t>
  </si>
  <si>
    <t>м.</t>
  </si>
  <si>
    <t>Наличие проектной документации по укреплению основания ПЛК-1 (1 – наличие/ 0 – отсутствие)</t>
  </si>
  <si>
    <t>Количество многоквартирных домов, в которых проведено тепловизионное обследование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</si>
  <si>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обратившихся.</t>
  </si>
  <si>
    <t>12.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</si>
  <si>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обследовании.</t>
  </si>
  <si>
    <t>13.</t>
  </si>
  <si>
    <t>Количество разработанных отчетов по результатам выполненных тепловых испытаний отопительных систем</t>
  </si>
  <si>
    <t>14.</t>
  </si>
  <si>
    <t>Количество приобретенного котельного и котельно-вспомогательного оборудования</t>
  </si>
  <si>
    <t>комплект</t>
  </si>
  <si>
    <t>15.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</si>
  <si>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</si>
  <si>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16.</t>
  </si>
  <si>
    <t>Количество полученных разрешений на допуск в эксплуатацию электроустановок</t>
  </si>
  <si>
    <t>17.</t>
  </si>
  <si>
    <t>Количество городских мероприятий, сопровождения которых проведено</t>
  </si>
  <si>
    <t>Содержание городского мемориала памяти и памятников в городе Усолье-Сибирское</t>
  </si>
  <si>
    <t>Снесенные и утилизированные постройки хозяйственного назначения, муниципальных жилых помещений признанных непригодными для проживания</t>
  </si>
  <si>
    <t>Площадь обустроенных пешеходных дорожек</t>
  </si>
  <si>
    <t>м2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</si>
  <si>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форм.</t>
  </si>
  <si>
    <t>Количество проведенных экспертиз (государственных/негосударственных)</t>
  </si>
  <si>
    <t>Количество приобретенных и установленных остановочных павильонов</t>
  </si>
  <si>
    <t>Количество приобретенных детских игровых и спортивных площадок</t>
  </si>
  <si>
    <t>Количество благоустроенных территорий</t>
  </si>
  <si>
    <t>Количество оформленных улиц города</t>
  </si>
  <si>
    <t>Количество приобретенных и установленных урн</t>
  </si>
  <si>
    <t>Количество обустроенных автомобильных парковок</t>
  </si>
  <si>
    <t xml:space="preserve">Доля общественных территорий (парков, скверов и т.д.), содержание которых выполнено, от выявленного количества (объема) необходимых для содержания общественных территорий (парков, скверов и т.д.) </t>
  </si>
  <si>
    <t>Количество изготовленной и поставленной защищенной полиграфической продукции, информационных табличек</t>
  </si>
  <si>
    <t>Обустройство хоккейного корта, расположенного в районе пр-та Красных партизан, 42 (ремонт наружного освещения).</t>
  </si>
  <si>
    <t>Количество инициативных проектов, реализуемых на территории муниципального образования «город Усолье-Сибирское».</t>
  </si>
  <si>
    <t>Количество обустроенных детских и спортивных площадок</t>
  </si>
  <si>
    <t>18.</t>
  </si>
  <si>
    <t>Количество обустроенных автомобильных парковок, подъездных путей и тротуаров к муниципальным дошкольным учреждениям.</t>
  </si>
  <si>
    <t>Протяженность ограждения вдоль парка Свято-Никольского храма, устройство которого выполнено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</si>
  <si>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</t>
  </si>
  <si>
    <t>Количество разработанной проектной документации по объекту «Строительство сетей водоснабжения на территории города Усолье-Сибирское»</t>
  </si>
  <si>
    <t>Протяженность сетей водоснабжения, строительство которых выполнено</t>
  </si>
  <si>
    <t>Количество оказанных услуг по поверке и калибровке средств измерений</t>
  </si>
  <si>
    <t>Подпрограмма № 7 «Организация и обеспечение контроля над осуществлением капитального строительства, реконструкции, капитального и теку-щего ремонта объектов муниципальной собственности» на 2019 год</t>
  </si>
  <si>
    <t>».</t>
  </si>
  <si>
    <t>Приложение 1</t>
  </si>
  <si>
    <t>к муниципальной программе города Усолье-Сибирское</t>
  </si>
  <si>
    <t>«Развитие жилищно-коммунального развития» на 2019-2025 годы</t>
  </si>
  <si>
    <t>к постановлению администрации города Усолье-Сибирское</t>
  </si>
  <si>
    <t>«Приложение 1</t>
  </si>
  <si>
    <t>Подпрограмма № 8 «Развитие и модернизация объектов водоснабжения, водоотведения и очистки сточных вод» на 2020-2025 годы</t>
  </si>
  <si>
    <t>Муниципальная программа «Развитие жилищно-коммунального хозяйства» на 2019-2025 годы</t>
  </si>
  <si>
    <t>Подпрограмма № 1 «Капитальный ремонт общего имущества в многоквартирных домах, расположенных на территории города Усолье-Сибирское»                               на 2019-2025 годы</t>
  </si>
  <si>
    <t>Подпрограмма № 2 «Капитальный и текущий ремонт муниципального жилищного фонда города Усолье – Сибирское» на 2019-2025 годы</t>
  </si>
  <si>
    <t>Подпрограмма № 3 «Развитие дорожного хозяйства города Усолье-Сибирское» на 2019-2025 годы</t>
  </si>
  <si>
    <t>Подпрограмма № 4 «Организация освещения улиц на территории города Усолье-Сибирское» на 2019-2025 годы</t>
  </si>
  <si>
    <t>Подпрограмма № 5 «Энергосбережение и повышение энергетической эффективности города Усолье-Сибирское» на 2019-2025 годы</t>
  </si>
  <si>
    <t>Подпрограмма № 6 «Благоустройство территории города Усолье-Сибирское» на 2019-2025 годы</t>
  </si>
  <si>
    <t>Сведения о составе и значениях целевых показателей муниципальной программы города Усолье-Сибирское «Развитие жилищно-коммунального развития» на 2019-2025 годы</t>
  </si>
  <si>
    <t>Количество благоустроенных территорий (обустройство парковки в районе улицы Интернациональная, д.50)</t>
  </si>
  <si>
    <t>Количество созданных спортивных площадок в районе пересечения ул.Купца Пономарева и ул.Пожарского (м-н Западный г.Усолье-Сибирское )</t>
  </si>
  <si>
    <t>Количество созданных Скверов в районе пересечения ул.Сиреневая и ул.Пожарского (м-н Западный г.Усолье-Сибирское)</t>
  </si>
  <si>
    <t>Мэр города</t>
  </si>
  <si>
    <t>М.В. Торопкин</t>
  </si>
  <si>
    <t>от 02.10.2023 г. №2261-па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</si>
</sst>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6" fillId="0" borderId="0" xfId="0" applyFont="1"/>
    <xf numFmtId="0" fontId="8" fillId="0" borderId="0" xfId="0" applyFont="1"/>
    <xf numFmtId="0" fontId="2" fillId="2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9" fillId="0" borderId="0" xfId="0" applyFont="1"/>
    <xf numFmtId="0" fontId="7" fillId="0" borderId="0" xfId="0" applyFont="1"/>
    <xf numFmtId="0" fontId="3" fillId="0" borderId="0" xfId="0" applyFont="1" applyAlignment="1">
      <alignment horizontal="center" wrapText="1"/>
    </xf>
    <xf numFmtId="0" fontId="9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8"/>
  <sheetViews>
    <sheetView tabSelected="1" zoomScaleNormal="100" workbookViewId="0">
      <pane ySplit="15" topLeftCell="A91" activePane="bottomLeft" state="frozen"/>
      <selection pane="bottomLeft" activeCell="G7" sqref="G7:L7"/>
    </sheetView>
  </sheetViews>
  <sheetFormatPr defaultColWidth="9.109375" defaultRowHeight="14.4" x14ac:dyDescent="0.3"/>
  <cols>
    <col min="1" max="1" width="5.33203125" customWidth="1"/>
    <col min="2" max="2" width="34.6640625" customWidth="1"/>
    <col min="3" max="3" width="6.6640625" customWidth="1"/>
  </cols>
  <sheetData>
    <row r="1" spans="1:12" x14ac:dyDescent="0.3">
      <c r="G1" s="2"/>
      <c r="H1" s="3"/>
      <c r="I1" s="27" t="s">
        <v>113</v>
      </c>
      <c r="J1" s="27"/>
      <c r="K1" s="27"/>
      <c r="L1" s="27"/>
    </row>
    <row r="2" spans="1:12" x14ac:dyDescent="0.3">
      <c r="G2" s="27" t="s">
        <v>116</v>
      </c>
      <c r="H2" s="28"/>
      <c r="I2" s="28"/>
      <c r="J2" s="28"/>
      <c r="K2" s="28"/>
      <c r="L2" s="28"/>
    </row>
    <row r="3" spans="1:12" x14ac:dyDescent="0.3">
      <c r="G3" s="27" t="s">
        <v>132</v>
      </c>
      <c r="H3" s="31"/>
      <c r="I3" s="31"/>
      <c r="J3" s="31"/>
      <c r="K3" s="31"/>
      <c r="L3" s="31"/>
    </row>
    <row r="4" spans="1:12" x14ac:dyDescent="0.3">
      <c r="G4" s="2"/>
      <c r="H4" s="2"/>
      <c r="I4" s="2"/>
      <c r="J4" s="2"/>
      <c r="K4" s="2"/>
      <c r="L4" s="2"/>
    </row>
    <row r="5" spans="1:12" x14ac:dyDescent="0.3">
      <c r="G5" s="2"/>
      <c r="H5" s="3"/>
      <c r="I5" s="27" t="s">
        <v>117</v>
      </c>
      <c r="J5" s="27"/>
      <c r="K5" s="27"/>
      <c r="L5" s="27"/>
    </row>
    <row r="6" spans="1:12" x14ac:dyDescent="0.3">
      <c r="G6" s="2"/>
      <c r="H6" s="27" t="s">
        <v>114</v>
      </c>
      <c r="I6" s="27"/>
      <c r="J6" s="27"/>
      <c r="K6" s="27"/>
      <c r="L6" s="27"/>
    </row>
    <row r="7" spans="1:12" ht="21" customHeight="1" x14ac:dyDescent="0.3">
      <c r="G7" s="27" t="s">
        <v>115</v>
      </c>
      <c r="H7" s="28"/>
      <c r="I7" s="28"/>
      <c r="J7" s="28"/>
      <c r="K7" s="28"/>
      <c r="L7" s="28"/>
    </row>
    <row r="10" spans="1:12" ht="29.25" customHeight="1" x14ac:dyDescent="0.3">
      <c r="B10" s="30" t="s">
        <v>126</v>
      </c>
      <c r="C10" s="30"/>
      <c r="D10" s="30"/>
      <c r="E10" s="30"/>
      <c r="F10" s="30"/>
      <c r="G10" s="30"/>
      <c r="H10" s="30"/>
      <c r="I10" s="30"/>
      <c r="J10" s="30"/>
      <c r="K10" s="30"/>
    </row>
    <row r="12" spans="1:12" ht="19.5" customHeight="1" x14ac:dyDescent="0.3">
      <c r="A12" s="38" t="s">
        <v>0</v>
      </c>
      <c r="B12" s="38" t="s">
        <v>1</v>
      </c>
      <c r="C12" s="38" t="s">
        <v>2</v>
      </c>
      <c r="D12" s="32" t="s">
        <v>3</v>
      </c>
      <c r="E12" s="33"/>
      <c r="F12" s="33"/>
      <c r="G12" s="33"/>
      <c r="H12" s="33"/>
      <c r="I12" s="33"/>
      <c r="J12" s="33"/>
      <c r="K12" s="33"/>
      <c r="L12" s="34"/>
    </row>
    <row r="13" spans="1:12" ht="24.75" customHeight="1" x14ac:dyDescent="0.3">
      <c r="A13" s="38"/>
      <c r="B13" s="38"/>
      <c r="C13" s="38"/>
      <c r="D13" s="38" t="s">
        <v>4</v>
      </c>
      <c r="E13" s="38" t="s">
        <v>5</v>
      </c>
      <c r="F13" s="32" t="s">
        <v>6</v>
      </c>
      <c r="G13" s="36"/>
      <c r="H13" s="36"/>
      <c r="I13" s="36"/>
      <c r="J13" s="36"/>
      <c r="K13" s="36"/>
      <c r="L13" s="34"/>
    </row>
    <row r="14" spans="1:12" ht="30" customHeight="1" x14ac:dyDescent="0.3">
      <c r="A14" s="38"/>
      <c r="B14" s="38"/>
      <c r="C14" s="38"/>
      <c r="D14" s="38"/>
      <c r="E14" s="38"/>
      <c r="F14" s="1" t="s">
        <v>7</v>
      </c>
      <c r="G14" s="1" t="s">
        <v>8</v>
      </c>
      <c r="H14" s="1" t="s">
        <v>9</v>
      </c>
      <c r="I14" s="1" t="s">
        <v>10</v>
      </c>
      <c r="J14" s="1" t="s">
        <v>11</v>
      </c>
      <c r="K14" s="1" t="s">
        <v>12</v>
      </c>
      <c r="L14" s="1" t="s">
        <v>13</v>
      </c>
    </row>
    <row r="15" spans="1:12" x14ac:dyDescent="0.3">
      <c r="A15" s="1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  <c r="G15" s="1">
        <v>7</v>
      </c>
      <c r="H15" s="1">
        <v>8</v>
      </c>
      <c r="I15" s="1">
        <v>9</v>
      </c>
      <c r="J15" s="4">
        <v>10</v>
      </c>
      <c r="K15" s="4">
        <v>11</v>
      </c>
      <c r="L15" s="1">
        <v>12</v>
      </c>
    </row>
    <row r="16" spans="1:12" ht="22.5" customHeight="1" x14ac:dyDescent="0.3">
      <c r="A16" s="35" t="s">
        <v>119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4"/>
    </row>
    <row r="17" spans="1:12" ht="66" customHeight="1" x14ac:dyDescent="0.3">
      <c r="A17" s="1" t="s">
        <v>14</v>
      </c>
      <c r="B17" s="5" t="s">
        <v>15</v>
      </c>
      <c r="C17" s="1" t="s">
        <v>16</v>
      </c>
      <c r="D17" s="1">
        <v>2.77</v>
      </c>
      <c r="E17" s="1">
        <v>6.08</v>
      </c>
      <c r="F17" s="1">
        <v>3.7</v>
      </c>
      <c r="G17" s="1">
        <v>10.5</v>
      </c>
      <c r="H17" s="1">
        <v>8.4</v>
      </c>
      <c r="I17" s="4">
        <v>7.6</v>
      </c>
      <c r="J17" s="4">
        <v>12.9</v>
      </c>
      <c r="K17" s="4">
        <v>1.8</v>
      </c>
      <c r="L17" s="6">
        <v>1</v>
      </c>
    </row>
    <row r="18" spans="1:12" ht="59.25" customHeight="1" x14ac:dyDescent="0.3">
      <c r="A18" s="1" t="s">
        <v>17</v>
      </c>
      <c r="B18" s="7" t="s">
        <v>18</v>
      </c>
      <c r="C18" s="1" t="s">
        <v>19</v>
      </c>
      <c r="D18" s="1">
        <v>1498.27</v>
      </c>
      <c r="E18" s="1">
        <v>718</v>
      </c>
      <c r="F18" s="1">
        <v>240.49</v>
      </c>
      <c r="G18" s="1">
        <v>911.18</v>
      </c>
      <c r="H18" s="1">
        <v>1364.02</v>
      </c>
      <c r="I18" s="8">
        <v>45.2</v>
      </c>
      <c r="J18" s="1">
        <v>64.900000000000006</v>
      </c>
      <c r="K18" s="1">
        <v>0</v>
      </c>
      <c r="L18" s="1">
        <v>0</v>
      </c>
    </row>
    <row r="19" spans="1:12" ht="54.75" customHeight="1" x14ac:dyDescent="0.3">
      <c r="A19" s="1" t="s">
        <v>20</v>
      </c>
      <c r="B19" s="5" t="s">
        <v>21</v>
      </c>
      <c r="C19" s="9" t="s">
        <v>16</v>
      </c>
      <c r="D19" s="9">
        <v>90.6</v>
      </c>
      <c r="E19" s="9">
        <v>89.2</v>
      </c>
      <c r="F19" s="9">
        <v>89.05</v>
      </c>
      <c r="G19" s="9">
        <v>82.51</v>
      </c>
      <c r="H19" s="9">
        <v>76.63</v>
      </c>
      <c r="I19" s="9">
        <v>80.52</v>
      </c>
      <c r="J19" s="4">
        <v>78.87</v>
      </c>
      <c r="K19" s="4">
        <v>82.06</v>
      </c>
      <c r="L19" s="1">
        <v>84.49</v>
      </c>
    </row>
    <row r="20" spans="1:12" ht="36.75" customHeight="1" x14ac:dyDescent="0.3">
      <c r="A20" s="1" t="s">
        <v>22</v>
      </c>
      <c r="B20" s="7" t="s">
        <v>23</v>
      </c>
      <c r="C20" s="9" t="s">
        <v>24</v>
      </c>
      <c r="D20" s="9">
        <v>29</v>
      </c>
      <c r="E20" s="1">
        <v>30.7</v>
      </c>
      <c r="F20" s="1">
        <v>31.7</v>
      </c>
      <c r="G20" s="1">
        <v>32.85</v>
      </c>
      <c r="H20" s="1">
        <v>33.75</v>
      </c>
      <c r="I20" s="10">
        <v>50.33</v>
      </c>
      <c r="J20" s="10">
        <f>50.63+0.7</f>
        <v>51.330000000000005</v>
      </c>
      <c r="K20" s="10">
        <f>50.93+0.7</f>
        <v>51.63</v>
      </c>
      <c r="L20" s="10">
        <f>51.23+0.7</f>
        <v>51.93</v>
      </c>
    </row>
    <row r="21" spans="1:12" ht="60.75" customHeight="1" x14ac:dyDescent="0.3">
      <c r="A21" s="1" t="s">
        <v>25</v>
      </c>
      <c r="B21" s="5" t="s">
        <v>26</v>
      </c>
      <c r="C21" s="11" t="s">
        <v>27</v>
      </c>
      <c r="D21" s="1">
        <v>6241.1</v>
      </c>
      <c r="E21" s="1">
        <v>6241.1</v>
      </c>
      <c r="F21" s="1">
        <v>5.16</v>
      </c>
      <c r="G21" s="1">
        <v>5.16</v>
      </c>
      <c r="H21" s="1">
        <v>4.6440000000000001</v>
      </c>
      <c r="I21" s="1">
        <v>4.1280000000000001</v>
      </c>
      <c r="J21" s="1">
        <v>4.1280000000000001</v>
      </c>
      <c r="K21" s="1">
        <v>3.6120000000000001</v>
      </c>
      <c r="L21" s="1">
        <v>3.6120000000000001</v>
      </c>
    </row>
    <row r="22" spans="1:12" ht="36.75" customHeight="1" x14ac:dyDescent="0.3">
      <c r="A22" s="1" t="s">
        <v>28</v>
      </c>
      <c r="B22" s="5" t="s">
        <v>29</v>
      </c>
      <c r="C22" s="1" t="s">
        <v>16</v>
      </c>
      <c r="D22" s="1" t="s">
        <v>30</v>
      </c>
      <c r="E22" s="1" t="s">
        <v>30</v>
      </c>
      <c r="F22" s="1">
        <v>100</v>
      </c>
      <c r="G22" s="1">
        <v>100</v>
      </c>
      <c r="H22" s="1">
        <v>100</v>
      </c>
      <c r="I22" s="1">
        <v>100</v>
      </c>
      <c r="J22" s="4">
        <v>100</v>
      </c>
      <c r="K22" s="4">
        <v>100</v>
      </c>
      <c r="L22" s="1">
        <v>100</v>
      </c>
    </row>
    <row r="23" spans="1:12" ht="80.25" customHeight="1" x14ac:dyDescent="0.3">
      <c r="A23" s="1" t="s">
        <v>31</v>
      </c>
      <c r="B23" s="5" t="s">
        <v>32</v>
      </c>
      <c r="C23" s="1" t="s">
        <v>16</v>
      </c>
      <c r="D23" s="1">
        <v>100</v>
      </c>
      <c r="E23" s="1">
        <v>100</v>
      </c>
      <c r="F23" s="1">
        <v>100</v>
      </c>
      <c r="G23" s="1" t="s">
        <v>30</v>
      </c>
      <c r="H23" s="1" t="s">
        <v>30</v>
      </c>
      <c r="I23" s="1" t="s">
        <v>30</v>
      </c>
      <c r="J23" s="4" t="s">
        <v>30</v>
      </c>
      <c r="K23" s="4" t="s">
        <v>30</v>
      </c>
      <c r="L23" s="1" t="s">
        <v>30</v>
      </c>
    </row>
    <row r="24" spans="1:12" ht="60" customHeight="1" x14ac:dyDescent="0.3">
      <c r="A24" s="1" t="s">
        <v>33</v>
      </c>
      <c r="B24" s="5" t="s">
        <v>34</v>
      </c>
      <c r="C24" s="1" t="s">
        <v>16</v>
      </c>
      <c r="D24" s="1" t="s">
        <v>30</v>
      </c>
      <c r="E24" s="1" t="s">
        <v>30</v>
      </c>
      <c r="F24" s="1">
        <v>0</v>
      </c>
      <c r="G24" s="1">
        <v>0</v>
      </c>
      <c r="H24" s="1">
        <v>0</v>
      </c>
      <c r="I24" s="1">
        <v>100</v>
      </c>
      <c r="J24" s="4">
        <v>0</v>
      </c>
      <c r="K24" s="4">
        <v>0</v>
      </c>
      <c r="L24" s="1">
        <v>0</v>
      </c>
    </row>
    <row r="25" spans="1:12" ht="29.25" customHeight="1" x14ac:dyDescent="0.3">
      <c r="A25" s="35" t="s">
        <v>120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4"/>
    </row>
    <row r="26" spans="1:12" ht="44.25" customHeight="1" x14ac:dyDescent="0.3">
      <c r="A26" s="1" t="s">
        <v>14</v>
      </c>
      <c r="B26" s="5" t="s">
        <v>35</v>
      </c>
      <c r="C26" s="1" t="s">
        <v>36</v>
      </c>
      <c r="D26" s="1">
        <v>18</v>
      </c>
      <c r="E26" s="1">
        <v>39</v>
      </c>
      <c r="F26" s="1">
        <v>24</v>
      </c>
      <c r="G26" s="1">
        <v>65</v>
      </c>
      <c r="H26" s="1">
        <v>52</v>
      </c>
      <c r="I26" s="4">
        <v>47</v>
      </c>
      <c r="J26" s="4">
        <v>80</v>
      </c>
      <c r="K26" s="4">
        <v>11</v>
      </c>
      <c r="L26" s="1">
        <v>6</v>
      </c>
    </row>
    <row r="27" spans="1:12" ht="42" customHeight="1" x14ac:dyDescent="0.3">
      <c r="A27" s="1" t="s">
        <v>17</v>
      </c>
      <c r="B27" s="5" t="s">
        <v>37</v>
      </c>
      <c r="C27" s="1" t="s">
        <v>19</v>
      </c>
      <c r="D27" s="1">
        <v>48375.25</v>
      </c>
      <c r="E27" s="1">
        <v>128503.03999999999</v>
      </c>
      <c r="F27" s="8">
        <v>91813.25</v>
      </c>
      <c r="G27" s="1">
        <v>205670.6</v>
      </c>
      <c r="H27" s="1">
        <v>168031.19</v>
      </c>
      <c r="I27" s="4">
        <v>153805.32</v>
      </c>
      <c r="J27" s="4">
        <v>259547.4</v>
      </c>
      <c r="K27" s="4">
        <v>34766.410000000003</v>
      </c>
      <c r="L27" s="1">
        <v>20247.509999999998</v>
      </c>
    </row>
    <row r="28" spans="1:12" ht="43.5" customHeight="1" x14ac:dyDescent="0.3">
      <c r="A28" s="1" t="s">
        <v>20</v>
      </c>
      <c r="B28" s="5" t="s">
        <v>38</v>
      </c>
      <c r="C28" s="1" t="s">
        <v>39</v>
      </c>
      <c r="D28" s="1" t="s">
        <v>30</v>
      </c>
      <c r="E28" s="1">
        <v>54</v>
      </c>
      <c r="F28" s="1">
        <v>29</v>
      </c>
      <c r="G28" s="1">
        <v>0</v>
      </c>
      <c r="H28" s="1">
        <v>28</v>
      </c>
      <c r="I28" s="4">
        <v>0</v>
      </c>
      <c r="J28" s="4">
        <v>0</v>
      </c>
      <c r="K28" s="4">
        <v>0</v>
      </c>
      <c r="L28" s="4">
        <v>0</v>
      </c>
    </row>
    <row r="29" spans="1:12" ht="51.75" customHeight="1" x14ac:dyDescent="0.3">
      <c r="A29" s="1" t="s">
        <v>22</v>
      </c>
      <c r="B29" s="5" t="s">
        <v>40</v>
      </c>
      <c r="C29" s="1" t="s">
        <v>39</v>
      </c>
      <c r="D29" s="1" t="s">
        <v>30</v>
      </c>
      <c r="E29" s="1" t="s">
        <v>30</v>
      </c>
      <c r="F29" s="1">
        <v>0</v>
      </c>
      <c r="G29" s="1">
        <v>0</v>
      </c>
      <c r="H29" s="1">
        <v>1</v>
      </c>
      <c r="I29" s="4">
        <v>0</v>
      </c>
      <c r="J29" s="4">
        <v>0</v>
      </c>
      <c r="K29" s="4">
        <v>0</v>
      </c>
      <c r="L29" s="4">
        <v>0</v>
      </c>
    </row>
    <row r="30" spans="1:12" ht="24.75" customHeight="1" x14ac:dyDescent="0.3">
      <c r="A30" s="35" t="s">
        <v>121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4"/>
    </row>
    <row r="31" spans="1:12" ht="42.75" customHeight="1" x14ac:dyDescent="0.3">
      <c r="A31" s="1" t="s">
        <v>14</v>
      </c>
      <c r="B31" s="5" t="s">
        <v>41</v>
      </c>
      <c r="C31" s="1" t="s">
        <v>42</v>
      </c>
      <c r="D31" s="1">
        <v>6</v>
      </c>
      <c r="E31" s="1">
        <v>3</v>
      </c>
      <c r="F31" s="1">
        <v>6</v>
      </c>
      <c r="G31" s="1">
        <v>11</v>
      </c>
      <c r="H31" s="1">
        <v>48</v>
      </c>
      <c r="I31" s="4">
        <v>1</v>
      </c>
      <c r="J31" s="4">
        <v>2</v>
      </c>
      <c r="K31" s="4">
        <v>0</v>
      </c>
      <c r="L31" s="1">
        <v>0</v>
      </c>
    </row>
    <row r="32" spans="1:12" ht="55.5" customHeight="1" x14ac:dyDescent="0.3">
      <c r="A32" s="1" t="s">
        <v>17</v>
      </c>
      <c r="B32" s="7" t="s">
        <v>18</v>
      </c>
      <c r="C32" s="1" t="s">
        <v>19</v>
      </c>
      <c r="D32" s="1">
        <v>1498.27</v>
      </c>
      <c r="E32" s="1">
        <v>718</v>
      </c>
      <c r="F32" s="1">
        <v>240.49</v>
      </c>
      <c r="G32" s="1">
        <v>911.18</v>
      </c>
      <c r="H32" s="1">
        <v>1364.02</v>
      </c>
      <c r="I32" s="8">
        <v>45.2</v>
      </c>
      <c r="J32" s="4">
        <v>64.900000000000006</v>
      </c>
      <c r="K32" s="1">
        <v>0</v>
      </c>
      <c r="L32" s="1">
        <v>0</v>
      </c>
    </row>
    <row r="33" spans="1:12" ht="42.75" customHeight="1" x14ac:dyDescent="0.3">
      <c r="A33" s="1" t="s">
        <v>20</v>
      </c>
      <c r="B33" s="5" t="s">
        <v>43</v>
      </c>
      <c r="C33" s="1" t="s">
        <v>39</v>
      </c>
      <c r="D33" s="1">
        <v>0</v>
      </c>
      <c r="E33" s="1">
        <v>0</v>
      </c>
      <c r="F33" s="1">
        <v>1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</row>
    <row r="34" spans="1:12" ht="54" customHeight="1" x14ac:dyDescent="0.3">
      <c r="A34" s="1" t="s">
        <v>22</v>
      </c>
      <c r="B34" s="5" t="s">
        <v>44</v>
      </c>
      <c r="C34" s="1" t="s">
        <v>39</v>
      </c>
      <c r="D34" s="1">
        <v>0</v>
      </c>
      <c r="E34" s="1">
        <v>0</v>
      </c>
      <c r="F34" s="1">
        <v>0</v>
      </c>
      <c r="G34" s="1">
        <v>1</v>
      </c>
      <c r="H34" s="1">
        <v>2</v>
      </c>
      <c r="I34" s="1">
        <v>0</v>
      </c>
      <c r="J34" s="1">
        <v>0</v>
      </c>
      <c r="K34" s="1">
        <v>0</v>
      </c>
      <c r="L34" s="1">
        <v>0</v>
      </c>
    </row>
    <row r="35" spans="1:12" ht="22.5" customHeight="1" x14ac:dyDescent="0.3">
      <c r="A35" s="35" t="s">
        <v>122</v>
      </c>
      <c r="B35" s="37"/>
      <c r="C35" s="33"/>
      <c r="D35" s="33"/>
      <c r="E35" s="33"/>
      <c r="F35" s="33"/>
      <c r="G35" s="33"/>
      <c r="H35" s="33"/>
      <c r="I35" s="33"/>
      <c r="J35" s="33"/>
      <c r="K35" s="33"/>
      <c r="L35" s="34"/>
    </row>
    <row r="36" spans="1:12" ht="30.75" customHeight="1" x14ac:dyDescent="0.3">
      <c r="A36" s="1" t="s">
        <v>14</v>
      </c>
      <c r="B36" s="5" t="s">
        <v>45</v>
      </c>
      <c r="C36" s="1" t="s">
        <v>24</v>
      </c>
      <c r="D36" s="1">
        <v>60</v>
      </c>
      <c r="E36" s="1">
        <v>60</v>
      </c>
      <c r="F36" s="1">
        <v>80</v>
      </c>
      <c r="G36" s="1">
        <v>80</v>
      </c>
      <c r="H36" s="1">
        <v>80</v>
      </c>
      <c r="I36" s="4">
        <v>80</v>
      </c>
      <c r="J36" s="4">
        <v>80</v>
      </c>
      <c r="K36" s="4">
        <v>80</v>
      </c>
      <c r="L36" s="4">
        <v>80</v>
      </c>
    </row>
    <row r="37" spans="1:12" ht="30.75" customHeight="1" x14ac:dyDescent="0.3">
      <c r="A37" s="1" t="s">
        <v>17</v>
      </c>
      <c r="B37" s="5" t="s">
        <v>46</v>
      </c>
      <c r="C37" s="1" t="s">
        <v>19</v>
      </c>
      <c r="D37" s="12">
        <v>15180</v>
      </c>
      <c r="E37" s="12">
        <v>15124</v>
      </c>
      <c r="F37" s="12">
        <v>10994</v>
      </c>
      <c r="G37" s="6">
        <v>13121.5</v>
      </c>
      <c r="H37" s="12">
        <v>9136</v>
      </c>
      <c r="I37" s="13">
        <v>48766</v>
      </c>
      <c r="J37" s="14">
        <v>8001.5</v>
      </c>
      <c r="K37" s="13">
        <v>15529</v>
      </c>
      <c r="L37" s="13">
        <v>0</v>
      </c>
    </row>
    <row r="38" spans="1:12" ht="34.5" customHeight="1" x14ac:dyDescent="0.3">
      <c r="A38" s="1" t="s">
        <v>20</v>
      </c>
      <c r="B38" s="5" t="s">
        <v>47</v>
      </c>
      <c r="C38" s="1" t="s">
        <v>19</v>
      </c>
      <c r="D38" s="6">
        <v>6012.9</v>
      </c>
      <c r="E38" s="12">
        <v>22970</v>
      </c>
      <c r="F38" s="8">
        <v>4180.0600000000004</v>
      </c>
      <c r="G38" s="12">
        <v>1458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</row>
    <row r="39" spans="1:12" ht="45" customHeight="1" x14ac:dyDescent="0.3">
      <c r="A39" s="1" t="s">
        <v>22</v>
      </c>
      <c r="B39" s="5" t="s">
        <v>48</v>
      </c>
      <c r="C39" s="1" t="s">
        <v>19</v>
      </c>
      <c r="D39" s="6">
        <v>49369.8</v>
      </c>
      <c r="E39" s="12">
        <v>37075</v>
      </c>
      <c r="F39" s="6">
        <v>65543.899999999994</v>
      </c>
      <c r="G39" s="15">
        <v>103704</v>
      </c>
      <c r="H39" s="16">
        <v>122672.13</v>
      </c>
      <c r="I39" s="10">
        <v>25979.73</v>
      </c>
      <c r="J39" s="12">
        <v>50618</v>
      </c>
      <c r="K39" s="13">
        <v>44021</v>
      </c>
      <c r="L39" s="6">
        <v>65543.899999999994</v>
      </c>
    </row>
    <row r="40" spans="1:12" ht="44.25" customHeight="1" x14ac:dyDescent="0.3">
      <c r="A40" s="1" t="s">
        <v>25</v>
      </c>
      <c r="B40" s="5" t="s">
        <v>49</v>
      </c>
      <c r="C40" s="9" t="s">
        <v>39</v>
      </c>
      <c r="D40" s="9">
        <v>1</v>
      </c>
      <c r="E40" s="9">
        <v>2</v>
      </c>
      <c r="F40" s="9">
        <v>2</v>
      </c>
      <c r="G40" s="9">
        <v>2</v>
      </c>
      <c r="H40" s="9">
        <v>5</v>
      </c>
      <c r="I40" s="17">
        <v>3</v>
      </c>
      <c r="J40" s="1">
        <v>2</v>
      </c>
      <c r="K40" s="4">
        <v>0</v>
      </c>
      <c r="L40" s="1">
        <v>0</v>
      </c>
    </row>
    <row r="41" spans="1:12" ht="41.25" customHeight="1" x14ac:dyDescent="0.3">
      <c r="A41" s="1" t="s">
        <v>28</v>
      </c>
      <c r="B41" s="5" t="s">
        <v>50</v>
      </c>
      <c r="C41" s="1" t="s">
        <v>39</v>
      </c>
      <c r="D41" s="1">
        <v>0</v>
      </c>
      <c r="E41" s="1">
        <v>1</v>
      </c>
      <c r="F41" s="1">
        <v>2</v>
      </c>
      <c r="G41" s="1">
        <v>3</v>
      </c>
      <c r="H41" s="1">
        <v>5</v>
      </c>
      <c r="I41" s="4">
        <v>3</v>
      </c>
      <c r="J41" s="1">
        <f>6+2</f>
        <v>8</v>
      </c>
      <c r="K41" s="4">
        <v>0</v>
      </c>
      <c r="L41" s="1">
        <v>0</v>
      </c>
    </row>
    <row r="42" spans="1:12" ht="28.5" customHeight="1" x14ac:dyDescent="0.3">
      <c r="A42" s="1" t="s">
        <v>31</v>
      </c>
      <c r="B42" s="5" t="s">
        <v>51</v>
      </c>
      <c r="C42" s="1" t="s">
        <v>39</v>
      </c>
      <c r="D42" s="1">
        <v>0</v>
      </c>
      <c r="E42" s="1">
        <v>0</v>
      </c>
      <c r="F42" s="1">
        <v>8</v>
      </c>
      <c r="G42" s="1">
        <v>41</v>
      </c>
      <c r="H42" s="1">
        <v>17</v>
      </c>
      <c r="I42" s="4">
        <v>0</v>
      </c>
      <c r="J42" s="1">
        <v>0</v>
      </c>
      <c r="K42" s="4">
        <v>0</v>
      </c>
      <c r="L42" s="1">
        <v>0</v>
      </c>
    </row>
    <row r="43" spans="1:12" ht="33.75" customHeight="1" x14ac:dyDescent="0.3">
      <c r="A43" s="1" t="s">
        <v>33</v>
      </c>
      <c r="B43" s="5" t="s">
        <v>52</v>
      </c>
      <c r="C43" s="1" t="s">
        <v>39</v>
      </c>
      <c r="D43" s="1">
        <v>0</v>
      </c>
      <c r="E43" s="1">
        <v>0</v>
      </c>
      <c r="F43" s="1">
        <v>2</v>
      </c>
      <c r="G43" s="1">
        <v>0</v>
      </c>
      <c r="H43" s="1">
        <v>0</v>
      </c>
      <c r="I43" s="4">
        <v>0</v>
      </c>
      <c r="J43" s="1">
        <v>0</v>
      </c>
      <c r="K43" s="4">
        <v>0</v>
      </c>
      <c r="L43" s="1">
        <v>0</v>
      </c>
    </row>
    <row r="44" spans="1:12" ht="35.25" customHeight="1" x14ac:dyDescent="0.3">
      <c r="A44" s="1" t="s">
        <v>53</v>
      </c>
      <c r="B44" s="5" t="s">
        <v>54</v>
      </c>
      <c r="C44" s="1" t="s">
        <v>39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4">
        <v>0</v>
      </c>
      <c r="J44" s="1">
        <v>0</v>
      </c>
      <c r="K44" s="4">
        <v>1</v>
      </c>
      <c r="L44" s="1">
        <v>0</v>
      </c>
    </row>
    <row r="45" spans="1:12" ht="55.5" customHeight="1" x14ac:dyDescent="0.3">
      <c r="A45" s="1" t="s">
        <v>55</v>
      </c>
      <c r="B45" s="5" t="s">
        <v>56</v>
      </c>
      <c r="C45" s="1" t="s">
        <v>39</v>
      </c>
      <c r="D45" s="1">
        <v>0</v>
      </c>
      <c r="E45" s="1">
        <v>0</v>
      </c>
      <c r="F45" s="1">
        <v>0</v>
      </c>
      <c r="G45" s="1">
        <v>0</v>
      </c>
      <c r="H45" s="1">
        <v>1</v>
      </c>
      <c r="I45" s="4">
        <v>0</v>
      </c>
      <c r="J45" s="1">
        <v>1</v>
      </c>
      <c r="K45" s="4">
        <v>0</v>
      </c>
      <c r="L45" s="1">
        <v>0</v>
      </c>
    </row>
    <row r="46" spans="1:12" ht="55.5" customHeight="1" x14ac:dyDescent="0.3">
      <c r="A46" s="1" t="s">
        <v>57</v>
      </c>
      <c r="B46" s="5" t="s">
        <v>58</v>
      </c>
      <c r="C46" s="1" t="s">
        <v>39</v>
      </c>
      <c r="D46" s="1" t="s">
        <v>30</v>
      </c>
      <c r="E46" s="1" t="s">
        <v>30</v>
      </c>
      <c r="F46" s="1">
        <v>0</v>
      </c>
      <c r="G46" s="1">
        <v>0</v>
      </c>
      <c r="H46" s="1">
        <v>3</v>
      </c>
      <c r="I46" s="4">
        <v>1</v>
      </c>
      <c r="J46" s="1">
        <v>0</v>
      </c>
      <c r="K46" s="4">
        <v>0</v>
      </c>
      <c r="L46" s="1">
        <v>0</v>
      </c>
    </row>
    <row r="47" spans="1:12" ht="18.75" customHeight="1" x14ac:dyDescent="0.3">
      <c r="A47" s="35" t="s">
        <v>123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4"/>
    </row>
    <row r="48" spans="1:12" ht="42" customHeight="1" x14ac:dyDescent="0.3">
      <c r="A48" s="1" t="s">
        <v>14</v>
      </c>
      <c r="B48" s="5" t="s">
        <v>23</v>
      </c>
      <c r="C48" s="1" t="s">
        <v>24</v>
      </c>
      <c r="D48" s="1">
        <v>29</v>
      </c>
      <c r="E48" s="1">
        <v>30.7</v>
      </c>
      <c r="F48" s="8">
        <v>31.7</v>
      </c>
      <c r="G48" s="8">
        <v>32.85</v>
      </c>
      <c r="H48" s="8">
        <v>33.75</v>
      </c>
      <c r="I48" s="10">
        <v>50.33</v>
      </c>
      <c r="J48" s="10">
        <f>50.63+0.7</f>
        <v>51.330000000000005</v>
      </c>
      <c r="K48" s="10">
        <f>50.93+0.7</f>
        <v>51.63</v>
      </c>
      <c r="L48" s="10">
        <f>51.23+0.7</f>
        <v>51.93</v>
      </c>
    </row>
    <row r="49" spans="1:12" ht="22.5" customHeight="1" x14ac:dyDescent="0.3">
      <c r="A49" s="35" t="s">
        <v>124</v>
      </c>
      <c r="B49" s="37"/>
      <c r="C49" s="33"/>
      <c r="D49" s="33"/>
      <c r="E49" s="33"/>
      <c r="F49" s="33"/>
      <c r="G49" s="33"/>
      <c r="H49" s="33"/>
      <c r="I49" s="33"/>
      <c r="J49" s="33"/>
      <c r="K49" s="33"/>
      <c r="L49" s="34"/>
    </row>
    <row r="50" spans="1:12" ht="130.5" customHeight="1" x14ac:dyDescent="0.3">
      <c r="A50" s="1" t="s">
        <v>14</v>
      </c>
      <c r="B50" s="5" t="s">
        <v>59</v>
      </c>
      <c r="C50" s="1" t="s">
        <v>16</v>
      </c>
      <c r="D50" s="1">
        <v>93</v>
      </c>
      <c r="E50" s="1">
        <v>100</v>
      </c>
      <c r="F50" s="1">
        <v>93</v>
      </c>
      <c r="G50" s="1">
        <v>98</v>
      </c>
      <c r="H50" s="1">
        <v>100</v>
      </c>
      <c r="I50" s="1">
        <v>100</v>
      </c>
      <c r="J50" s="4">
        <v>100</v>
      </c>
      <c r="K50" s="4">
        <v>100</v>
      </c>
      <c r="L50" s="4">
        <v>100</v>
      </c>
    </row>
    <row r="51" spans="1:12" ht="137.25" customHeight="1" x14ac:dyDescent="0.3">
      <c r="A51" s="1" t="s">
        <v>17</v>
      </c>
      <c r="B51" s="5" t="s">
        <v>60</v>
      </c>
      <c r="C51" s="1" t="s">
        <v>16</v>
      </c>
      <c r="D51" s="1">
        <v>100</v>
      </c>
      <c r="E51" s="1">
        <v>100</v>
      </c>
      <c r="F51" s="1">
        <v>80</v>
      </c>
      <c r="G51" s="1">
        <v>86</v>
      </c>
      <c r="H51" s="1">
        <v>88</v>
      </c>
      <c r="I51" s="4">
        <v>93</v>
      </c>
      <c r="J51" s="4">
        <v>95</v>
      </c>
      <c r="K51" s="4">
        <v>98</v>
      </c>
      <c r="L51" s="1">
        <v>100</v>
      </c>
    </row>
    <row r="52" spans="1:12" ht="132.75" customHeight="1" x14ac:dyDescent="0.3">
      <c r="A52" s="1" t="s">
        <v>20</v>
      </c>
      <c r="B52" s="5" t="s">
        <v>61</v>
      </c>
      <c r="C52" s="1" t="s">
        <v>16</v>
      </c>
      <c r="D52" s="1">
        <v>83</v>
      </c>
      <c r="E52" s="1">
        <v>80</v>
      </c>
      <c r="F52" s="1">
        <v>83</v>
      </c>
      <c r="G52" s="1">
        <v>85</v>
      </c>
      <c r="H52" s="1">
        <v>89</v>
      </c>
      <c r="I52" s="4">
        <v>92</v>
      </c>
      <c r="J52" s="4">
        <v>95</v>
      </c>
      <c r="K52" s="4">
        <v>98</v>
      </c>
      <c r="L52" s="1">
        <v>100</v>
      </c>
    </row>
    <row r="53" spans="1:12" ht="63" customHeight="1" x14ac:dyDescent="0.3">
      <c r="A53" s="1" t="s">
        <v>22</v>
      </c>
      <c r="B53" s="5" t="s">
        <v>62</v>
      </c>
      <c r="C53" s="1" t="s">
        <v>63</v>
      </c>
      <c r="D53" s="1">
        <v>18536</v>
      </c>
      <c r="E53" s="1">
        <v>17163</v>
      </c>
      <c r="F53" s="12">
        <v>17000</v>
      </c>
      <c r="G53" s="12">
        <v>17000</v>
      </c>
      <c r="H53" s="12">
        <v>16750</v>
      </c>
      <c r="I53" s="18">
        <v>16525</v>
      </c>
      <c r="J53" s="13">
        <v>16525</v>
      </c>
      <c r="K53" s="13">
        <v>16300</v>
      </c>
      <c r="L53" s="13">
        <v>16300</v>
      </c>
    </row>
    <row r="54" spans="1:12" ht="50.25" customHeight="1" x14ac:dyDescent="0.3">
      <c r="A54" s="1" t="s">
        <v>25</v>
      </c>
      <c r="B54" s="5" t="s">
        <v>64</v>
      </c>
      <c r="C54" s="1" t="s">
        <v>65</v>
      </c>
      <c r="D54" s="1">
        <v>247.32</v>
      </c>
      <c r="E54" s="1">
        <v>229</v>
      </c>
      <c r="F54" s="1">
        <v>225</v>
      </c>
      <c r="G54" s="1">
        <v>225</v>
      </c>
      <c r="H54" s="1">
        <v>210</v>
      </c>
      <c r="I54" s="17">
        <v>200</v>
      </c>
      <c r="J54" s="4">
        <v>200</v>
      </c>
      <c r="K54" s="4">
        <v>190</v>
      </c>
      <c r="L54" s="4">
        <v>190</v>
      </c>
    </row>
    <row r="55" spans="1:12" ht="49.5" customHeight="1" x14ac:dyDescent="0.3">
      <c r="A55" s="1" t="s">
        <v>28</v>
      </c>
      <c r="B55" s="5" t="s">
        <v>66</v>
      </c>
      <c r="C55" s="1" t="s">
        <v>67</v>
      </c>
      <c r="D55" s="1">
        <v>571.32000000000005</v>
      </c>
      <c r="E55" s="1">
        <v>529</v>
      </c>
      <c r="F55" s="1">
        <v>510</v>
      </c>
      <c r="G55" s="1">
        <v>500</v>
      </c>
      <c r="H55" s="1">
        <v>490</v>
      </c>
      <c r="I55" s="17">
        <v>470</v>
      </c>
      <c r="J55" s="4">
        <v>440</v>
      </c>
      <c r="K55" s="4">
        <v>400</v>
      </c>
      <c r="L55" s="4">
        <v>400</v>
      </c>
    </row>
    <row r="56" spans="1:12" ht="65.25" customHeight="1" x14ac:dyDescent="0.3">
      <c r="A56" s="1" t="s">
        <v>31</v>
      </c>
      <c r="B56" s="5" t="s">
        <v>68</v>
      </c>
      <c r="C56" s="1" t="s">
        <v>42</v>
      </c>
      <c r="D56" s="1">
        <v>1</v>
      </c>
      <c r="E56" s="1">
        <v>1</v>
      </c>
      <c r="F56" s="1">
        <v>0</v>
      </c>
      <c r="G56" s="1">
        <v>2</v>
      </c>
      <c r="H56" s="1">
        <v>2</v>
      </c>
      <c r="I56" s="4">
        <v>1</v>
      </c>
      <c r="J56" s="24">
        <v>2</v>
      </c>
      <c r="K56" s="4">
        <v>0</v>
      </c>
      <c r="L56" s="1">
        <v>0</v>
      </c>
    </row>
    <row r="57" spans="1:12" ht="49.5" customHeight="1" x14ac:dyDescent="0.3">
      <c r="A57" s="1" t="s">
        <v>33</v>
      </c>
      <c r="B57" s="5" t="s">
        <v>69</v>
      </c>
      <c r="C57" s="1" t="s">
        <v>70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4">
        <v>0</v>
      </c>
      <c r="J57" s="4">
        <v>0</v>
      </c>
      <c r="K57" s="4">
        <v>0</v>
      </c>
      <c r="L57" s="4">
        <v>0</v>
      </c>
    </row>
    <row r="58" spans="1:12" ht="51.75" customHeight="1" x14ac:dyDescent="0.3">
      <c r="A58" s="1" t="s">
        <v>53</v>
      </c>
      <c r="B58" s="5" t="s">
        <v>71</v>
      </c>
      <c r="C58" s="1" t="s">
        <v>39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4">
        <v>0</v>
      </c>
      <c r="J58" s="4">
        <v>0</v>
      </c>
      <c r="K58" s="4">
        <v>0</v>
      </c>
      <c r="L58" s="4">
        <v>0</v>
      </c>
    </row>
    <row r="59" spans="1:12" ht="49.5" customHeight="1" x14ac:dyDescent="0.3">
      <c r="A59" s="1" t="s">
        <v>55</v>
      </c>
      <c r="B59" s="5" t="s">
        <v>72</v>
      </c>
      <c r="C59" s="1" t="s">
        <v>39</v>
      </c>
      <c r="D59" s="1">
        <v>0</v>
      </c>
      <c r="E59" s="1">
        <v>0</v>
      </c>
      <c r="F59" s="1">
        <v>0</v>
      </c>
      <c r="G59" s="1">
        <v>19</v>
      </c>
      <c r="H59" s="1">
        <v>0</v>
      </c>
      <c r="I59" s="4">
        <v>0</v>
      </c>
      <c r="J59" s="4">
        <v>0</v>
      </c>
      <c r="K59" s="4">
        <v>0</v>
      </c>
      <c r="L59" s="4">
        <v>0</v>
      </c>
    </row>
    <row r="60" spans="1:12" ht="85.5" customHeight="1" x14ac:dyDescent="0.3">
      <c r="A60" s="1" t="s">
        <v>57</v>
      </c>
      <c r="B60" s="5" t="s">
        <v>73</v>
      </c>
      <c r="C60" s="1" t="s">
        <v>16</v>
      </c>
      <c r="D60" s="1">
        <v>0</v>
      </c>
      <c r="E60" s="1">
        <v>0</v>
      </c>
      <c r="F60" s="1">
        <v>0</v>
      </c>
      <c r="G60" s="1">
        <v>100</v>
      </c>
      <c r="H60" s="1">
        <v>100</v>
      </c>
      <c r="I60" s="4">
        <v>100</v>
      </c>
      <c r="J60" s="4">
        <v>100</v>
      </c>
      <c r="K60" s="4">
        <v>100</v>
      </c>
      <c r="L60" s="4">
        <v>100</v>
      </c>
    </row>
    <row r="61" spans="1:12" ht="63" customHeight="1" x14ac:dyDescent="0.3">
      <c r="A61" s="1" t="s">
        <v>74</v>
      </c>
      <c r="B61" s="5" t="s">
        <v>75</v>
      </c>
      <c r="C61" s="1" t="s">
        <v>39</v>
      </c>
      <c r="D61" s="1">
        <v>0</v>
      </c>
      <c r="E61" s="1">
        <v>0</v>
      </c>
      <c r="F61" s="1">
        <v>0</v>
      </c>
      <c r="G61" s="1">
        <v>2</v>
      </c>
      <c r="H61" s="1">
        <v>1</v>
      </c>
      <c r="I61" s="4">
        <v>0</v>
      </c>
      <c r="J61" s="4">
        <v>0</v>
      </c>
      <c r="K61" s="4">
        <v>0</v>
      </c>
      <c r="L61" s="4">
        <v>0</v>
      </c>
    </row>
    <row r="62" spans="1:12" ht="50.25" customHeight="1" x14ac:dyDescent="0.3">
      <c r="A62" s="1" t="s">
        <v>76</v>
      </c>
      <c r="B62" s="5" t="s">
        <v>77</v>
      </c>
      <c r="C62" s="1" t="s">
        <v>39</v>
      </c>
      <c r="D62" s="1">
        <v>0</v>
      </c>
      <c r="E62" s="1">
        <v>0</v>
      </c>
      <c r="F62" s="1">
        <v>0</v>
      </c>
      <c r="G62" s="1">
        <v>19</v>
      </c>
      <c r="H62" s="1">
        <v>0</v>
      </c>
      <c r="I62" s="4">
        <v>0</v>
      </c>
      <c r="J62" s="4">
        <v>0</v>
      </c>
      <c r="K62" s="4">
        <v>0</v>
      </c>
      <c r="L62" s="4">
        <v>0</v>
      </c>
    </row>
    <row r="63" spans="1:12" ht="44.25" customHeight="1" x14ac:dyDescent="0.3">
      <c r="A63" s="1" t="s">
        <v>78</v>
      </c>
      <c r="B63" s="5" t="s">
        <v>79</v>
      </c>
      <c r="C63" s="1" t="s">
        <v>80</v>
      </c>
      <c r="D63" s="1" t="s">
        <v>30</v>
      </c>
      <c r="E63" s="1" t="s">
        <v>30</v>
      </c>
      <c r="F63" s="1">
        <v>0</v>
      </c>
      <c r="G63" s="1">
        <v>0</v>
      </c>
      <c r="H63" s="1">
        <v>1</v>
      </c>
      <c r="I63" s="4">
        <v>0</v>
      </c>
      <c r="J63" s="4">
        <v>0</v>
      </c>
      <c r="K63" s="4">
        <v>0</v>
      </c>
      <c r="L63" s="4">
        <v>0</v>
      </c>
    </row>
    <row r="64" spans="1:12" ht="106.5" customHeight="1" x14ac:dyDescent="0.3">
      <c r="A64" s="1" t="s">
        <v>81</v>
      </c>
      <c r="B64" s="19" t="s">
        <v>82</v>
      </c>
      <c r="C64" s="1" t="s">
        <v>42</v>
      </c>
      <c r="D64" s="1" t="s">
        <v>30</v>
      </c>
      <c r="E64" s="1" t="s">
        <v>30</v>
      </c>
      <c r="F64" s="1">
        <v>0</v>
      </c>
      <c r="G64" s="1">
        <v>0</v>
      </c>
      <c r="H64" s="1">
        <v>1</v>
      </c>
      <c r="I64" s="4">
        <v>0</v>
      </c>
      <c r="J64" s="4">
        <v>0</v>
      </c>
      <c r="K64" s="4">
        <v>0</v>
      </c>
      <c r="L64" s="4">
        <v>0</v>
      </c>
    </row>
    <row r="65" spans="1:12" ht="43.5" customHeight="1" x14ac:dyDescent="0.3">
      <c r="A65" s="1" t="s">
        <v>83</v>
      </c>
      <c r="B65" s="20" t="s">
        <v>84</v>
      </c>
      <c r="C65" s="1" t="s">
        <v>42</v>
      </c>
      <c r="D65" s="1" t="s">
        <v>30</v>
      </c>
      <c r="E65" s="1" t="s">
        <v>30</v>
      </c>
      <c r="F65" s="1" t="s">
        <v>30</v>
      </c>
      <c r="G65" s="1" t="s">
        <v>30</v>
      </c>
      <c r="H65" s="1">
        <v>0</v>
      </c>
      <c r="I65" s="4" t="s">
        <v>30</v>
      </c>
      <c r="J65" s="4" t="s">
        <v>30</v>
      </c>
      <c r="K65" s="4" t="s">
        <v>30</v>
      </c>
      <c r="L65" s="4" t="s">
        <v>30</v>
      </c>
    </row>
    <row r="66" spans="1:12" ht="30.75" customHeight="1" x14ac:dyDescent="0.3">
      <c r="A66" s="1" t="s">
        <v>85</v>
      </c>
      <c r="B66" s="20" t="s">
        <v>110</v>
      </c>
      <c r="C66" s="1" t="s">
        <v>39</v>
      </c>
      <c r="D66" s="1" t="s">
        <v>30</v>
      </c>
      <c r="E66" s="1" t="s">
        <v>30</v>
      </c>
      <c r="F66" s="1" t="s">
        <v>30</v>
      </c>
      <c r="G66" s="1" t="s">
        <v>30</v>
      </c>
      <c r="H66" s="1" t="s">
        <v>30</v>
      </c>
      <c r="I66" s="4">
        <v>1</v>
      </c>
      <c r="J66" s="4">
        <v>0</v>
      </c>
      <c r="K66" s="4">
        <v>0</v>
      </c>
      <c r="L66" s="4">
        <v>0</v>
      </c>
    </row>
    <row r="67" spans="1:12" ht="22.5" customHeight="1" x14ac:dyDescent="0.3">
      <c r="A67" s="35" t="s">
        <v>125</v>
      </c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4"/>
    </row>
    <row r="68" spans="1:12" ht="33.75" customHeight="1" x14ac:dyDescent="0.3">
      <c r="A68" s="1" t="s">
        <v>14</v>
      </c>
      <c r="B68" s="5" t="s">
        <v>86</v>
      </c>
      <c r="C68" s="1" t="s">
        <v>39</v>
      </c>
      <c r="D68" s="1">
        <v>6</v>
      </c>
      <c r="E68" s="1">
        <v>6</v>
      </c>
      <c r="F68" s="1">
        <v>6</v>
      </c>
      <c r="G68" s="1">
        <v>4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</row>
    <row r="69" spans="1:12" ht="43.5" customHeight="1" x14ac:dyDescent="0.3">
      <c r="A69" s="1" t="s">
        <v>17</v>
      </c>
      <c r="B69" s="5" t="s">
        <v>87</v>
      </c>
      <c r="C69" s="1" t="s">
        <v>39</v>
      </c>
      <c r="D69" s="1">
        <v>1</v>
      </c>
      <c r="E69" s="1">
        <v>1</v>
      </c>
      <c r="F69" s="1">
        <v>3</v>
      </c>
      <c r="G69" s="1">
        <v>1</v>
      </c>
      <c r="H69" s="1">
        <v>1</v>
      </c>
      <c r="I69" s="1">
        <v>1</v>
      </c>
      <c r="J69" s="1">
        <v>1</v>
      </c>
      <c r="K69" s="1">
        <v>1</v>
      </c>
      <c r="L69" s="1">
        <v>1</v>
      </c>
    </row>
    <row r="70" spans="1:12" ht="68.25" customHeight="1" x14ac:dyDescent="0.3">
      <c r="A70" s="1" t="s">
        <v>20</v>
      </c>
      <c r="B70" s="5" t="s">
        <v>88</v>
      </c>
      <c r="C70" s="1" t="s">
        <v>16</v>
      </c>
      <c r="D70" s="1">
        <v>100</v>
      </c>
      <c r="E70" s="1">
        <v>100</v>
      </c>
      <c r="F70" s="1">
        <v>100</v>
      </c>
      <c r="G70" s="1">
        <v>100</v>
      </c>
      <c r="H70" s="1">
        <v>100</v>
      </c>
      <c r="I70" s="1">
        <v>100</v>
      </c>
      <c r="J70" s="1">
        <v>100</v>
      </c>
      <c r="K70" s="1">
        <v>100</v>
      </c>
      <c r="L70" s="1">
        <v>100</v>
      </c>
    </row>
    <row r="71" spans="1:12" ht="30" customHeight="1" x14ac:dyDescent="0.3">
      <c r="A71" s="1" t="s">
        <v>22</v>
      </c>
      <c r="B71" s="5" t="s">
        <v>89</v>
      </c>
      <c r="C71" s="1" t="s">
        <v>90</v>
      </c>
      <c r="D71" s="1">
        <v>0</v>
      </c>
      <c r="E71" s="1">
        <v>587</v>
      </c>
      <c r="F71" s="1">
        <v>47.5</v>
      </c>
      <c r="G71" s="1">
        <v>3896.4</v>
      </c>
      <c r="H71" s="1">
        <v>497.75</v>
      </c>
      <c r="I71" s="1">
        <v>472</v>
      </c>
      <c r="J71" s="1">
        <v>220</v>
      </c>
      <c r="K71" s="1">
        <v>0</v>
      </c>
      <c r="L71" s="1">
        <v>0</v>
      </c>
    </row>
    <row r="72" spans="1:12" ht="90.75" customHeight="1" x14ac:dyDescent="0.3">
      <c r="A72" s="1" t="s">
        <v>25</v>
      </c>
      <c r="B72" s="21" t="s">
        <v>91</v>
      </c>
      <c r="C72" s="1" t="s">
        <v>16</v>
      </c>
      <c r="D72" s="1">
        <v>100</v>
      </c>
      <c r="E72" s="1">
        <v>100</v>
      </c>
      <c r="F72" s="1">
        <v>100</v>
      </c>
      <c r="G72" s="1">
        <v>100</v>
      </c>
      <c r="H72" s="1">
        <v>100</v>
      </c>
      <c r="I72" s="1">
        <v>100</v>
      </c>
      <c r="J72" s="1">
        <v>100</v>
      </c>
      <c r="K72" s="1">
        <v>100</v>
      </c>
      <c r="L72" s="1">
        <v>100</v>
      </c>
    </row>
    <row r="73" spans="1:12" ht="36" customHeight="1" x14ac:dyDescent="0.3">
      <c r="A73" s="1" t="s">
        <v>28</v>
      </c>
      <c r="B73" s="5" t="s">
        <v>92</v>
      </c>
      <c r="C73" s="1" t="s">
        <v>39</v>
      </c>
      <c r="D73" s="1">
        <v>8</v>
      </c>
      <c r="E73" s="1">
        <v>10</v>
      </c>
      <c r="F73" s="1">
        <v>10</v>
      </c>
      <c r="G73" s="1">
        <v>17</v>
      </c>
      <c r="H73" s="1">
        <v>4</v>
      </c>
      <c r="I73" s="1">
        <v>11</v>
      </c>
      <c r="J73" s="1">
        <v>1</v>
      </c>
      <c r="K73" s="1">
        <v>0</v>
      </c>
      <c r="L73" s="1">
        <v>0</v>
      </c>
    </row>
    <row r="74" spans="1:12" ht="31.5" customHeight="1" x14ac:dyDescent="0.3">
      <c r="A74" s="1" t="s">
        <v>31</v>
      </c>
      <c r="B74" s="5" t="s">
        <v>93</v>
      </c>
      <c r="C74" s="1" t="s">
        <v>39</v>
      </c>
      <c r="D74" s="1">
        <v>0</v>
      </c>
      <c r="E74" s="1">
        <v>0</v>
      </c>
      <c r="F74" s="1">
        <v>6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</row>
    <row r="75" spans="1:12" ht="30.75" customHeight="1" x14ac:dyDescent="0.3">
      <c r="A75" s="1" t="s">
        <v>33</v>
      </c>
      <c r="B75" s="5" t="s">
        <v>94</v>
      </c>
      <c r="C75" s="1" t="s">
        <v>39</v>
      </c>
      <c r="D75" s="1">
        <v>0</v>
      </c>
      <c r="E75" s="1">
        <v>0</v>
      </c>
      <c r="F75" s="1">
        <v>21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</row>
    <row r="76" spans="1:12" ht="24" customHeight="1" x14ac:dyDescent="0.3">
      <c r="A76" s="1" t="s">
        <v>53</v>
      </c>
      <c r="B76" s="5" t="s">
        <v>95</v>
      </c>
      <c r="C76" s="1" t="s">
        <v>39</v>
      </c>
      <c r="D76" s="1">
        <v>0</v>
      </c>
      <c r="E76" s="1">
        <v>0</v>
      </c>
      <c r="F76" s="1">
        <v>1</v>
      </c>
      <c r="G76" s="1">
        <v>5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</row>
    <row r="77" spans="1:12" ht="29.25" customHeight="1" x14ac:dyDescent="0.3">
      <c r="A77" s="1" t="s">
        <v>55</v>
      </c>
      <c r="B77" s="5" t="s">
        <v>96</v>
      </c>
      <c r="C77" s="1" t="s">
        <v>39</v>
      </c>
      <c r="D77" s="1">
        <v>0</v>
      </c>
      <c r="E77" s="1">
        <v>0</v>
      </c>
      <c r="F77" s="1">
        <v>2</v>
      </c>
      <c r="G77" s="1">
        <v>0</v>
      </c>
      <c r="H77" s="1">
        <v>1</v>
      </c>
      <c r="I77" s="1">
        <v>0</v>
      </c>
      <c r="J77" s="1">
        <v>0</v>
      </c>
      <c r="K77" s="1">
        <v>0</v>
      </c>
      <c r="L77" s="1">
        <v>0</v>
      </c>
    </row>
    <row r="78" spans="1:12" ht="38.25" customHeight="1" x14ac:dyDescent="0.3">
      <c r="A78" s="1" t="s">
        <v>57</v>
      </c>
      <c r="B78" s="5" t="s">
        <v>97</v>
      </c>
      <c r="C78" s="1" t="s">
        <v>39</v>
      </c>
      <c r="D78" s="1">
        <v>0</v>
      </c>
      <c r="E78" s="1">
        <v>0</v>
      </c>
      <c r="F78" s="1">
        <v>14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</row>
    <row r="79" spans="1:12" ht="38.25" customHeight="1" x14ac:dyDescent="0.3">
      <c r="A79" s="1" t="s">
        <v>74</v>
      </c>
      <c r="B79" s="5" t="s">
        <v>98</v>
      </c>
      <c r="C79" s="1" t="s">
        <v>39</v>
      </c>
      <c r="D79" s="1">
        <v>0</v>
      </c>
      <c r="E79" s="1">
        <v>0</v>
      </c>
      <c r="F79" s="1">
        <v>0</v>
      </c>
      <c r="G79" s="1">
        <v>1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</row>
    <row r="80" spans="1:12" ht="84" customHeight="1" x14ac:dyDescent="0.3">
      <c r="A80" s="1" t="s">
        <v>76</v>
      </c>
      <c r="B80" s="5" t="s">
        <v>99</v>
      </c>
      <c r="C80" s="1" t="s">
        <v>16</v>
      </c>
      <c r="D80" s="1">
        <v>0</v>
      </c>
      <c r="E80" s="1">
        <v>0</v>
      </c>
      <c r="F80" s="1">
        <v>0</v>
      </c>
      <c r="G80" s="1">
        <v>100</v>
      </c>
      <c r="H80" s="1">
        <v>100</v>
      </c>
      <c r="I80" s="1">
        <v>100</v>
      </c>
      <c r="J80" s="1">
        <v>100</v>
      </c>
      <c r="K80" s="1">
        <v>100</v>
      </c>
      <c r="L80" s="1">
        <v>100</v>
      </c>
    </row>
    <row r="81" spans="1:13" ht="58.5" customHeight="1" x14ac:dyDescent="0.3">
      <c r="A81" s="1" t="s">
        <v>78</v>
      </c>
      <c r="B81" s="5" t="s">
        <v>100</v>
      </c>
      <c r="C81" s="1" t="s">
        <v>42</v>
      </c>
      <c r="D81" s="1">
        <v>0</v>
      </c>
      <c r="E81" s="1">
        <v>0</v>
      </c>
      <c r="F81" s="1">
        <v>0</v>
      </c>
      <c r="G81" s="1">
        <v>85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</row>
    <row r="82" spans="1:13" ht="58.5" customHeight="1" x14ac:dyDescent="0.3">
      <c r="A82" s="1" t="s">
        <v>81</v>
      </c>
      <c r="B82" s="5" t="s">
        <v>101</v>
      </c>
      <c r="C82" s="1" t="s">
        <v>39</v>
      </c>
      <c r="D82" s="1">
        <v>0</v>
      </c>
      <c r="E82" s="1">
        <v>0</v>
      </c>
      <c r="F82" s="1">
        <v>0</v>
      </c>
      <c r="G82" s="1">
        <v>0</v>
      </c>
      <c r="H82" s="1">
        <v>1</v>
      </c>
      <c r="I82" s="1">
        <v>0</v>
      </c>
      <c r="J82" s="1">
        <v>0</v>
      </c>
      <c r="K82" s="1">
        <v>0</v>
      </c>
      <c r="L82" s="1">
        <v>0</v>
      </c>
    </row>
    <row r="83" spans="1:13" ht="62.25" customHeight="1" x14ac:dyDescent="0.3">
      <c r="A83" s="1" t="s">
        <v>83</v>
      </c>
      <c r="B83" s="7" t="s">
        <v>102</v>
      </c>
      <c r="C83" s="1" t="s">
        <v>39</v>
      </c>
      <c r="D83" s="1" t="s">
        <v>30</v>
      </c>
      <c r="E83" s="1" t="s">
        <v>30</v>
      </c>
      <c r="F83" s="1">
        <v>0</v>
      </c>
      <c r="G83" s="1">
        <v>0</v>
      </c>
      <c r="H83" s="1">
        <v>5</v>
      </c>
      <c r="I83" s="1">
        <v>1</v>
      </c>
      <c r="J83" s="1">
        <v>3</v>
      </c>
      <c r="K83" s="1">
        <v>0</v>
      </c>
      <c r="L83" s="1">
        <v>0</v>
      </c>
    </row>
    <row r="84" spans="1:13" ht="33" customHeight="1" x14ac:dyDescent="0.3">
      <c r="A84" s="1" t="s">
        <v>85</v>
      </c>
      <c r="B84" s="7" t="s">
        <v>103</v>
      </c>
      <c r="C84" s="9" t="s">
        <v>39</v>
      </c>
      <c r="D84" s="9" t="s">
        <v>30</v>
      </c>
      <c r="E84" s="9" t="s">
        <v>30</v>
      </c>
      <c r="F84" s="9" t="s">
        <v>30</v>
      </c>
      <c r="G84" s="9" t="s">
        <v>30</v>
      </c>
      <c r="H84" s="9" t="s">
        <v>30</v>
      </c>
      <c r="I84" s="9">
        <v>13</v>
      </c>
      <c r="J84" s="9">
        <v>0</v>
      </c>
      <c r="K84" s="9">
        <v>0</v>
      </c>
      <c r="L84" s="9">
        <v>0</v>
      </c>
    </row>
    <row r="85" spans="1:13" ht="60.75" customHeight="1" x14ac:dyDescent="0.3">
      <c r="A85" s="1" t="s">
        <v>104</v>
      </c>
      <c r="B85" s="7" t="s">
        <v>105</v>
      </c>
      <c r="C85" s="9" t="s">
        <v>39</v>
      </c>
      <c r="D85" s="9" t="s">
        <v>30</v>
      </c>
      <c r="E85" s="9" t="s">
        <v>30</v>
      </c>
      <c r="F85" s="9" t="s">
        <v>30</v>
      </c>
      <c r="G85" s="9" t="s">
        <v>30</v>
      </c>
      <c r="H85" s="9" t="s">
        <v>30</v>
      </c>
      <c r="I85" s="9">
        <v>2</v>
      </c>
      <c r="J85" s="9">
        <v>0</v>
      </c>
      <c r="K85" s="9">
        <v>0</v>
      </c>
      <c r="L85" s="9">
        <v>0</v>
      </c>
    </row>
    <row r="86" spans="1:13" ht="46.5" customHeight="1" x14ac:dyDescent="0.3">
      <c r="A86" s="1">
        <v>19</v>
      </c>
      <c r="B86" s="7" t="s">
        <v>106</v>
      </c>
      <c r="C86" s="9" t="s">
        <v>70</v>
      </c>
      <c r="D86" s="9" t="s">
        <v>30</v>
      </c>
      <c r="E86" s="9" t="s">
        <v>30</v>
      </c>
      <c r="F86" s="9" t="s">
        <v>30</v>
      </c>
      <c r="G86" s="9" t="s">
        <v>30</v>
      </c>
      <c r="H86" s="9" t="s">
        <v>30</v>
      </c>
      <c r="I86" s="9">
        <v>117</v>
      </c>
      <c r="J86" s="9">
        <v>0</v>
      </c>
      <c r="K86" s="9">
        <v>0</v>
      </c>
      <c r="L86" s="9">
        <v>0</v>
      </c>
    </row>
    <row r="87" spans="1:13" ht="46.5" customHeight="1" x14ac:dyDescent="0.3">
      <c r="A87" s="1">
        <v>20</v>
      </c>
      <c r="B87" s="7" t="s">
        <v>127</v>
      </c>
      <c r="C87" s="9" t="s">
        <v>39</v>
      </c>
      <c r="D87" s="9" t="s">
        <v>30</v>
      </c>
      <c r="E87" s="9" t="s">
        <v>30</v>
      </c>
      <c r="F87" s="9" t="s">
        <v>30</v>
      </c>
      <c r="G87" s="9" t="s">
        <v>30</v>
      </c>
      <c r="H87" s="9" t="s">
        <v>30</v>
      </c>
      <c r="I87" s="9" t="s">
        <v>30</v>
      </c>
      <c r="J87" s="9">
        <v>1</v>
      </c>
      <c r="K87" s="9">
        <v>0</v>
      </c>
      <c r="L87" s="9">
        <v>0</v>
      </c>
    </row>
    <row r="88" spans="1:13" ht="54.75" customHeight="1" x14ac:dyDescent="0.3">
      <c r="A88" s="1">
        <v>21</v>
      </c>
      <c r="B88" s="7" t="s">
        <v>128</v>
      </c>
      <c r="C88" s="9" t="s">
        <v>39</v>
      </c>
      <c r="D88" s="9" t="s">
        <v>30</v>
      </c>
      <c r="E88" s="9" t="s">
        <v>30</v>
      </c>
      <c r="F88" s="9" t="s">
        <v>30</v>
      </c>
      <c r="G88" s="9" t="s">
        <v>30</v>
      </c>
      <c r="H88" s="9" t="s">
        <v>30</v>
      </c>
      <c r="I88" s="9" t="s">
        <v>30</v>
      </c>
      <c r="J88" s="9">
        <v>1</v>
      </c>
      <c r="K88" s="9">
        <v>0</v>
      </c>
      <c r="L88" s="9">
        <v>0</v>
      </c>
    </row>
    <row r="89" spans="1:13" ht="54.75" customHeight="1" x14ac:dyDescent="0.3">
      <c r="A89" s="1">
        <v>22</v>
      </c>
      <c r="B89" s="7" t="s">
        <v>129</v>
      </c>
      <c r="C89" s="9" t="s">
        <v>39</v>
      </c>
      <c r="D89" s="9" t="s">
        <v>30</v>
      </c>
      <c r="E89" s="9" t="s">
        <v>30</v>
      </c>
      <c r="F89" s="9" t="s">
        <v>30</v>
      </c>
      <c r="G89" s="9" t="s">
        <v>30</v>
      </c>
      <c r="H89" s="9" t="s">
        <v>30</v>
      </c>
      <c r="I89" s="9" t="s">
        <v>30</v>
      </c>
      <c r="J89" s="9">
        <v>1</v>
      </c>
      <c r="K89" s="9">
        <v>0</v>
      </c>
      <c r="L89" s="9">
        <v>0</v>
      </c>
    </row>
    <row r="90" spans="1:13" ht="25.5" customHeight="1" x14ac:dyDescent="0.3">
      <c r="A90" s="35" t="s">
        <v>111</v>
      </c>
      <c r="B90" s="37"/>
      <c r="C90" s="33"/>
      <c r="D90" s="33"/>
      <c r="E90" s="33"/>
      <c r="F90" s="33"/>
      <c r="G90" s="33"/>
      <c r="H90" s="33"/>
      <c r="I90" s="33"/>
      <c r="J90" s="33"/>
      <c r="K90" s="33"/>
      <c r="L90" s="34"/>
    </row>
    <row r="91" spans="1:13" ht="80.25" customHeight="1" x14ac:dyDescent="0.3">
      <c r="A91" s="1" t="s">
        <v>14</v>
      </c>
      <c r="B91" s="5" t="s">
        <v>32</v>
      </c>
      <c r="C91" s="1" t="s">
        <v>16</v>
      </c>
      <c r="D91" s="1">
        <v>100</v>
      </c>
      <c r="E91" s="1">
        <v>100</v>
      </c>
      <c r="F91" s="1">
        <v>100</v>
      </c>
      <c r="G91" s="1" t="s">
        <v>30</v>
      </c>
      <c r="H91" s="1" t="s">
        <v>30</v>
      </c>
      <c r="I91" s="4" t="s">
        <v>30</v>
      </c>
      <c r="J91" s="4" t="s">
        <v>30</v>
      </c>
      <c r="K91" s="4" t="s">
        <v>30</v>
      </c>
      <c r="L91" s="4" t="s">
        <v>30</v>
      </c>
    </row>
    <row r="92" spans="1:13" ht="21.75" customHeight="1" x14ac:dyDescent="0.3">
      <c r="A92" s="35" t="s">
        <v>118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4"/>
    </row>
    <row r="93" spans="1:13" ht="63" customHeight="1" x14ac:dyDescent="0.3">
      <c r="A93" s="1" t="s">
        <v>14</v>
      </c>
      <c r="B93" s="5" t="s">
        <v>107</v>
      </c>
      <c r="C93" s="1" t="s">
        <v>39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4">
        <v>0</v>
      </c>
      <c r="J93" s="4">
        <v>1</v>
      </c>
      <c r="K93" s="4">
        <v>0</v>
      </c>
      <c r="L93" s="1">
        <v>0</v>
      </c>
    </row>
    <row r="94" spans="1:13" ht="56.25" customHeight="1" x14ac:dyDescent="0.3">
      <c r="A94" s="1" t="s">
        <v>17</v>
      </c>
      <c r="B94" s="5" t="s">
        <v>108</v>
      </c>
      <c r="C94" s="1" t="s">
        <v>39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4">
        <v>0</v>
      </c>
      <c r="J94" s="4">
        <v>1</v>
      </c>
      <c r="K94" s="4">
        <v>0</v>
      </c>
      <c r="L94" s="1">
        <v>0</v>
      </c>
    </row>
    <row r="95" spans="1:13" ht="30" customHeight="1" x14ac:dyDescent="0.3">
      <c r="A95" s="9" t="s">
        <v>20</v>
      </c>
      <c r="B95" s="7" t="s">
        <v>109</v>
      </c>
      <c r="C95" s="9" t="s">
        <v>70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17">
        <v>0</v>
      </c>
      <c r="J95" s="17">
        <v>0</v>
      </c>
      <c r="K95" s="25">
        <v>1422.47</v>
      </c>
      <c r="L95" s="26">
        <v>0</v>
      </c>
      <c r="M95" s="22" t="s">
        <v>112</v>
      </c>
    </row>
    <row r="98" spans="1:11" ht="21" x14ac:dyDescent="0.4">
      <c r="A98" s="29" t="s">
        <v>130</v>
      </c>
      <c r="B98" s="29"/>
      <c r="C98" s="23"/>
      <c r="D98" s="23"/>
      <c r="E98" s="23"/>
      <c r="F98" s="23"/>
      <c r="G98" s="23"/>
      <c r="H98" s="29" t="s">
        <v>131</v>
      </c>
      <c r="I98" s="29"/>
      <c r="J98" s="29"/>
      <c r="K98" s="29"/>
    </row>
  </sheetData>
  <mergeCells count="25">
    <mergeCell ref="A90:L90"/>
    <mergeCell ref="A92:L92"/>
    <mergeCell ref="A67:L67"/>
    <mergeCell ref="A49:L49"/>
    <mergeCell ref="A12:A14"/>
    <mergeCell ref="B12:B14"/>
    <mergeCell ref="C12:C14"/>
    <mergeCell ref="D13:D14"/>
    <mergeCell ref="E13:E14"/>
    <mergeCell ref="G2:L2"/>
    <mergeCell ref="G7:L7"/>
    <mergeCell ref="H98:K98"/>
    <mergeCell ref="A98:B98"/>
    <mergeCell ref="I1:L1"/>
    <mergeCell ref="B10:K10"/>
    <mergeCell ref="I5:L5"/>
    <mergeCell ref="H6:L6"/>
    <mergeCell ref="G3:L3"/>
    <mergeCell ref="D12:L12"/>
    <mergeCell ref="A16:L16"/>
    <mergeCell ref="F13:L13"/>
    <mergeCell ref="A25:L25"/>
    <mergeCell ref="A30:L30"/>
    <mergeCell ref="A35:L35"/>
    <mergeCell ref="A47:L47"/>
  </mergeCells>
  <pageMargins left="0.59055118110236227" right="0.39370078740157483" top="0.19685039370078741" bottom="0.19685039370078741" header="0.43307086614173229" footer="0.31496062992125984"/>
  <pageSetup paperSize="9" scale="90" orientation="landscape" r:id="rId1"/>
  <rowBreaks count="1" manualBreakCount="1">
    <brk id="84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2023-10-16T07:25:40Z</dcterms:modified>
</cp:coreProperties>
</file>