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30" i="1" l="1"/>
  <c r="K37" i="1" l="1"/>
  <c r="K18" i="1" s="1"/>
  <c r="J37" i="1"/>
  <c r="J18" i="1" s="1"/>
  <c r="H37" i="1"/>
  <c r="H18" i="1" s="1"/>
  <c r="F37" i="1"/>
  <c r="F18" i="1" s="1"/>
  <c r="K33" i="1"/>
  <c r="K16" i="1" s="1"/>
  <c r="J33" i="1"/>
  <c r="J16" i="1" s="1"/>
  <c r="H33" i="1"/>
  <c r="H16" i="1" s="1"/>
  <c r="F33" i="1"/>
  <c r="F16" i="1" s="1"/>
  <c r="K32" i="1"/>
  <c r="K14" i="1" s="1"/>
  <c r="J32" i="1"/>
  <c r="J14" i="1" s="1"/>
  <c r="I32" i="1"/>
  <c r="I14" i="1" s="1"/>
  <c r="H32" i="1"/>
  <c r="H14" i="1" s="1"/>
  <c r="G32" i="1"/>
  <c r="G14" i="1" s="1"/>
  <c r="F32" i="1"/>
  <c r="F14" i="1" s="1"/>
  <c r="G44" i="1"/>
  <c r="G38" i="1"/>
  <c r="H38" i="1"/>
  <c r="I38" i="1"/>
  <c r="J38" i="1"/>
  <c r="K38" i="1"/>
  <c r="F13" i="1" l="1"/>
  <c r="F20" i="1"/>
  <c r="F25" i="1"/>
  <c r="K13" i="1"/>
  <c r="J13" i="1"/>
  <c r="H13" i="1"/>
  <c r="I37" i="1" l="1"/>
  <c r="I18" i="1" s="1"/>
  <c r="I33" i="1"/>
  <c r="I16" i="1" s="1"/>
  <c r="I13" i="1" l="1"/>
  <c r="G37" i="1"/>
  <c r="G18" i="1" s="1"/>
  <c r="G33" i="1"/>
  <c r="G16" i="1" s="1"/>
  <c r="G13" i="1" l="1"/>
  <c r="K44" i="1"/>
  <c r="J44" i="1"/>
  <c r="I44" i="1"/>
  <c r="H44" i="1"/>
  <c r="F44" i="1"/>
  <c r="E47" i="1"/>
  <c r="E46" i="1"/>
  <c r="E45" i="1"/>
  <c r="F38" i="1"/>
  <c r="E41" i="1"/>
  <c r="E40" i="1"/>
  <c r="E39" i="1"/>
  <c r="E37" i="1"/>
  <c r="E33" i="1"/>
  <c r="E32" i="1"/>
  <c r="K31" i="1"/>
  <c r="J31" i="1"/>
  <c r="I31" i="1"/>
  <c r="H31" i="1"/>
  <c r="G31" i="1"/>
  <c r="F31" i="1"/>
  <c r="E29" i="1"/>
  <c r="E25" i="1"/>
  <c r="E28" i="1"/>
  <c r="E27" i="1"/>
  <c r="E26" i="1"/>
  <c r="E44" i="1" l="1"/>
  <c r="E38" i="1"/>
  <c r="E31" i="1"/>
  <c r="K20" i="1"/>
  <c r="J20" i="1"/>
  <c r="I20" i="1"/>
  <c r="H20" i="1"/>
  <c r="E23" i="1"/>
  <c r="E22" i="1"/>
  <c r="E21" i="1"/>
  <c r="E17" i="1"/>
  <c r="E18" i="1"/>
  <c r="E20" i="1" l="1"/>
  <c r="E13" i="1"/>
  <c r="E16" i="1"/>
  <c r="E14" i="1"/>
</calcChain>
</file>

<file path=xl/sharedStrings.xml><?xml version="1.0" encoding="utf-8"?>
<sst xmlns="http://schemas.openxmlformats.org/spreadsheetml/2006/main" count="69" uniqueCount="43">
  <si>
    <t>Наименование программы, подпрограммы, ведомственной целевой программы</t>
  </si>
  <si>
    <t>Ответсвенный исполниетль, соискатели, участники, исполниели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</si>
  <si>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</si>
  <si>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</si>
  <si>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</si>
  <si>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</si>
  <si>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</si>
  <si>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</si>
  <si>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</si>
  <si>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 xml:space="preserve">Ресурсное обеспечение реализации муниципальной программы города Усолье-Сибирское (далее - программа) </t>
  </si>
  <si>
    <t>Копия верна:</t>
  </si>
  <si>
    <t>Всего:</t>
  </si>
  <si>
    <t xml:space="preserve">Местный бюджет </t>
  </si>
  <si>
    <t>Средства Фонда</t>
  </si>
  <si>
    <t>Основное мероприятие 1.1."Переселение граждан, проживающих в домах, признанных непригодными для проживания"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</si>
  <si>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</si>
  <si>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</si>
  <si>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</si>
  <si>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</si>
  <si>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</si>
  <si>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</si>
  <si>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</si>
  <si>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</si>
  <si>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</si>
  <si>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</si>
  <si>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Основное мероприятие 2.1.
«Предоставление молодым семьям - участникам подпрограммы  социальных выплат на приобретение (строительство) жилья»</t>
  </si>
  <si>
    <t>Основное мероприятие 2.2. "Предоставление молодым семьям - участникам Подпрограммы социальных выплат на мероприятия по улучшению жилищных условий" (Субсидии местным бюджетам на мероприятия по улучшению жилищных условий молодых семей)</t>
  </si>
  <si>
    <t>2020  год</t>
  </si>
  <si>
    <t>2021 год</t>
  </si>
  <si>
    <t>2022 год</t>
  </si>
  <si>
    <t>2023 год</t>
  </si>
  <si>
    <t>2024 год</t>
  </si>
  <si>
    <t>Подпрограмма "Обеспечение жильем молодых семей " 
на 2019-2024 годы</t>
  </si>
  <si>
    <t>Подпрограмма "Переселение граждан из аварийного жилищного фонда в городе Усолье-Сибирское"  на 2019-2024 годы</t>
  </si>
  <si>
    <t>Основное мероприятие 1.2.
«Снос аварийного жилищного фонда, признанного до 01.01. 2012 года в установленном порядке аварийным и подлежащим сносу, в связи с физическим износом в процессе его эксплуатации»</t>
  </si>
  <si>
    <t>Приложение 3
к муниципальной программе 
города Усолье-Сибирское «Обеспечение населения
 доступным жильем» на 2019-2024 годы</t>
  </si>
  <si>
    <t xml:space="preserve">Мэр города </t>
  </si>
  <si>
    <t>М.В. Торопкин</t>
  </si>
  <si>
    <t>Основное мероприятие 1.3. Обследование технического состояния и выдача заключений на многоквартирные дома</t>
  </si>
  <si>
    <t>Комитет по городскому хозяйству администрации города</t>
  </si>
  <si>
    <t xml:space="preserve">Комитет по городскому хозяйству администрации города, отдел архитектуры и градостроительства администрация города, комитет по управлению муниципальным имуществом, МКУ "Городское управление капитального строительства. </t>
  </si>
  <si>
    <t xml:space="preserve">Комитет по городскому хозяйствуадминистрации города </t>
  </si>
  <si>
    <t>Муниципальная программа  города Усолье-Сибирское "Обеспечение населения доспупным жильем"  на 2019-2024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</si>
</sst>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12" fillId="0" borderId="0" xfId="0" applyFont="1" applyAlignment="1"/>
    <xf numFmtId="4" fontId="1" fillId="0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4" fontId="9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0" applyFont="1" applyFill="1" applyBorder="1" applyAlignment="1">
      <alignment vertical="top" wrapText="1"/>
    </xf>
    <xf numFmtId="49" fontId="9" fillId="0" borderId="3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view="pageBreakPreview" topLeftCell="A17" zoomScale="60" zoomScaleNormal="80" workbookViewId="0">
      <selection activeCell="C31" sqref="C31:C37"/>
    </sheetView>
  </sheetViews>
  <sheetFormatPr defaultRowHeight="14.4" x14ac:dyDescent="0.3"/>
  <cols>
    <col min="1" max="1" width="6" customWidth="1"/>
    <col min="2" max="2" width="32.33203125" customWidth="1"/>
    <col min="3" max="3" width="29.6640625" customWidth="1"/>
    <col min="4" max="4" width="25.44140625" customWidth="1"/>
    <col min="5" max="5" width="25.6640625" customWidth="1"/>
    <col min="6" max="6" width="15.44140625" customWidth="1"/>
    <col min="7" max="7" width="14.33203125" customWidth="1"/>
    <col min="8" max="8" width="13.44140625" customWidth="1"/>
    <col min="9" max="9" width="12.88671875" customWidth="1"/>
    <col min="10" max="10" width="12.44140625" customWidth="1"/>
    <col min="11" max="11" width="12.33203125" customWidth="1"/>
  </cols>
  <sheetData>
    <row r="1" spans="2:23" ht="4.2" customHeight="1" x14ac:dyDescent="0.3"/>
    <row r="2" spans="2:23" ht="15" customHeight="1" x14ac:dyDescent="0.3">
      <c r="F2" s="68" t="s">
        <v>35</v>
      </c>
      <c r="G2" s="69"/>
      <c r="H2" s="69"/>
      <c r="I2" s="56"/>
      <c r="J2" s="56"/>
      <c r="K2" s="56"/>
    </row>
    <row r="3" spans="2:23" ht="15" customHeight="1" x14ac:dyDescent="0.3">
      <c r="F3" s="69"/>
      <c r="G3" s="69"/>
      <c r="H3" s="69"/>
      <c r="I3" s="56"/>
      <c r="J3" s="56"/>
      <c r="K3" s="56"/>
    </row>
    <row r="4" spans="2:23" ht="15" customHeight="1" x14ac:dyDescent="0.3">
      <c r="F4" s="69"/>
      <c r="G4" s="69"/>
      <c r="H4" s="69"/>
      <c r="I4" s="56"/>
      <c r="J4" s="56"/>
      <c r="K4" s="56"/>
    </row>
    <row r="5" spans="2:23" ht="20.399999999999999" customHeight="1" x14ac:dyDescent="0.3">
      <c r="F5" s="69"/>
      <c r="G5" s="69"/>
      <c r="H5" s="69"/>
      <c r="I5" s="56"/>
      <c r="J5" s="56"/>
      <c r="K5" s="56"/>
    </row>
    <row r="6" spans="2:23" ht="3" hidden="1" customHeight="1" x14ac:dyDescent="0.3">
      <c r="F6" s="69"/>
      <c r="G6" s="69"/>
      <c r="H6" s="69"/>
      <c r="I6" s="56"/>
      <c r="J6" s="56"/>
      <c r="K6" s="56"/>
    </row>
    <row r="7" spans="2:23" ht="7.2" hidden="1" customHeight="1" x14ac:dyDescent="0.3">
      <c r="F7" s="69"/>
      <c r="G7" s="69"/>
      <c r="H7" s="69"/>
      <c r="I7" s="56"/>
      <c r="J7" s="56"/>
      <c r="K7" s="56"/>
    </row>
    <row r="8" spans="2:23" ht="15" customHeight="1" x14ac:dyDescent="0.3">
      <c r="B8" s="76" t="s">
        <v>9</v>
      </c>
      <c r="C8" s="77"/>
      <c r="D8" s="77"/>
      <c r="E8" s="77"/>
      <c r="F8" s="77"/>
      <c r="G8" s="77"/>
      <c r="H8" s="77"/>
      <c r="I8" s="77"/>
      <c r="J8" s="77"/>
      <c r="K8" s="7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x14ac:dyDescent="0.3">
      <c r="W9" s="1"/>
    </row>
    <row r="10" spans="2:23" ht="15" customHeight="1" x14ac:dyDescent="0.3">
      <c r="B10" s="42" t="s">
        <v>0</v>
      </c>
      <c r="C10" s="42" t="s">
        <v>1</v>
      </c>
      <c r="D10" s="42" t="s">
        <v>2</v>
      </c>
      <c r="E10" s="42" t="s">
        <v>3</v>
      </c>
      <c r="F10" s="63" t="s">
        <v>4</v>
      </c>
      <c r="G10" s="64"/>
      <c r="H10" s="64"/>
      <c r="I10" s="64"/>
      <c r="J10" s="65"/>
      <c r="K10" s="66"/>
    </row>
    <row r="11" spans="2:23" ht="32.25" customHeight="1" x14ac:dyDescent="0.3">
      <c r="B11" s="44"/>
      <c r="C11" s="43"/>
      <c r="D11" s="43"/>
      <c r="E11" s="43"/>
      <c r="F11" s="2" t="s">
        <v>24</v>
      </c>
      <c r="G11" s="2" t="s">
        <v>27</v>
      </c>
      <c r="H11" s="2" t="s">
        <v>28</v>
      </c>
      <c r="I11" s="17" t="s">
        <v>29</v>
      </c>
      <c r="J11" s="17" t="s">
        <v>30</v>
      </c>
      <c r="K11" s="17" t="s">
        <v>31</v>
      </c>
    </row>
    <row r="12" spans="2:23" ht="18.7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</row>
    <row r="13" spans="2:23" ht="26.25" customHeight="1" x14ac:dyDescent="0.3">
      <c r="B13" s="47" t="s">
        <v>42</v>
      </c>
      <c r="C13" s="70" t="s">
        <v>39</v>
      </c>
      <c r="D13" s="28" t="s">
        <v>11</v>
      </c>
      <c r="E13" s="25">
        <f>F13+G13+H13+I13+J13+K13</f>
        <v>8595803.7999999989</v>
      </c>
      <c r="F13" s="25">
        <f>F14+F16+F17+F18</f>
        <v>4595095</v>
      </c>
      <c r="G13" s="25">
        <f t="shared" ref="G13:K13" si="0">G14+G16+G17+G18</f>
        <v>800141.76</v>
      </c>
      <c r="H13" s="25">
        <f t="shared" si="0"/>
        <v>800141.76</v>
      </c>
      <c r="I13" s="25">
        <f>I14+I16+I17+I18</f>
        <v>800141.76</v>
      </c>
      <c r="J13" s="25">
        <f t="shared" si="0"/>
        <v>800141.76</v>
      </c>
      <c r="K13" s="25">
        <f t="shared" si="0"/>
        <v>800141.76</v>
      </c>
    </row>
    <row r="14" spans="2:23" ht="13.5" customHeight="1" x14ac:dyDescent="0.3">
      <c r="B14" s="48"/>
      <c r="C14" s="73"/>
      <c r="D14" s="45" t="s">
        <v>5</v>
      </c>
      <c r="E14" s="58">
        <f>F14+G14+H14+I14+J14+K14</f>
        <v>5107354.5699999994</v>
      </c>
      <c r="F14" s="74">
        <f>F21+F32</f>
        <v>1106645.77</v>
      </c>
      <c r="G14" s="58">
        <f>G21+G32</f>
        <v>800141.76</v>
      </c>
      <c r="H14" s="58">
        <f>H21+H32</f>
        <v>800141.76</v>
      </c>
      <c r="I14" s="58">
        <f>I21+I32</f>
        <v>800141.76</v>
      </c>
      <c r="J14" s="58">
        <f>J21+J32</f>
        <v>800141.76</v>
      </c>
      <c r="K14" s="58">
        <f>K21+K32</f>
        <v>800141.76</v>
      </c>
    </row>
    <row r="15" spans="2:23" ht="9" customHeight="1" x14ac:dyDescent="0.3">
      <c r="B15" s="48"/>
      <c r="C15" s="73"/>
      <c r="D15" s="46"/>
      <c r="E15" s="46"/>
      <c r="F15" s="75"/>
      <c r="G15" s="46"/>
      <c r="H15" s="46"/>
      <c r="I15" s="46"/>
      <c r="J15" s="46"/>
      <c r="K15" s="46"/>
    </row>
    <row r="16" spans="2:23" ht="18" customHeight="1" x14ac:dyDescent="0.3">
      <c r="B16" s="48"/>
      <c r="C16" s="73"/>
      <c r="D16" s="29" t="s">
        <v>6</v>
      </c>
      <c r="E16" s="26">
        <f>F16+G16+H16+I16+J16+K16</f>
        <v>1997892.74</v>
      </c>
      <c r="F16" s="26">
        <f>F22+F33</f>
        <v>1997892.74</v>
      </c>
      <c r="G16" s="26">
        <f>G22+G33</f>
        <v>0</v>
      </c>
      <c r="H16" s="26">
        <f>H22+H33</f>
        <v>0</v>
      </c>
      <c r="I16" s="20">
        <f>I22+I33</f>
        <v>0</v>
      </c>
      <c r="J16" s="24">
        <f>J22+J33</f>
        <v>0</v>
      </c>
      <c r="K16" s="24">
        <f>K22+K33</f>
        <v>0</v>
      </c>
    </row>
    <row r="17" spans="2:24" ht="19.95" customHeight="1" x14ac:dyDescent="0.3">
      <c r="B17" s="48"/>
      <c r="C17" s="73"/>
      <c r="D17" s="21" t="s">
        <v>13</v>
      </c>
      <c r="E17" s="22">
        <f>F17+G17+H17+I17+J17+K17</f>
        <v>0</v>
      </c>
      <c r="F17" s="22">
        <v>0</v>
      </c>
      <c r="G17" s="22">
        <v>0</v>
      </c>
      <c r="H17" s="22">
        <v>0</v>
      </c>
      <c r="I17" s="20">
        <v>0</v>
      </c>
      <c r="J17" s="24">
        <v>0</v>
      </c>
      <c r="K17" s="24">
        <v>0</v>
      </c>
    </row>
    <row r="18" spans="2:24" ht="25.5" customHeight="1" x14ac:dyDescent="0.3">
      <c r="B18" s="48"/>
      <c r="C18" s="73"/>
      <c r="D18" s="45" t="s">
        <v>7</v>
      </c>
      <c r="E18" s="58">
        <f>F18+G18+H18+I18+J18+K18</f>
        <v>1490556.49</v>
      </c>
      <c r="F18" s="58">
        <f t="shared" ref="F18:K18" si="1">F37</f>
        <v>1490556.49</v>
      </c>
      <c r="G18" s="58">
        <f t="shared" si="1"/>
        <v>0</v>
      </c>
      <c r="H18" s="58">
        <f t="shared" si="1"/>
        <v>0</v>
      </c>
      <c r="I18" s="59">
        <f t="shared" si="1"/>
        <v>0</v>
      </c>
      <c r="J18" s="59">
        <f t="shared" si="1"/>
        <v>0</v>
      </c>
      <c r="K18" s="59">
        <f t="shared" si="1"/>
        <v>0</v>
      </c>
    </row>
    <row r="19" spans="2:24" ht="45" customHeight="1" x14ac:dyDescent="0.3">
      <c r="B19" s="49"/>
      <c r="C19" s="46"/>
      <c r="D19" s="52"/>
      <c r="E19" s="62"/>
      <c r="F19" s="62"/>
      <c r="G19" s="62"/>
      <c r="H19" s="62"/>
      <c r="I19" s="60"/>
      <c r="J19" s="60"/>
      <c r="K19" s="60"/>
    </row>
    <row r="20" spans="2:24" ht="31.95" customHeight="1" x14ac:dyDescent="0.3">
      <c r="B20" s="47" t="s">
        <v>33</v>
      </c>
      <c r="C20" s="70" t="s">
        <v>39</v>
      </c>
      <c r="D20" s="29" t="s">
        <v>11</v>
      </c>
      <c r="E20" s="22">
        <f>F20+G20+H20+I20+J20+K20</f>
        <v>0</v>
      </c>
      <c r="F20" s="22">
        <f t="shared" ref="F20:K20" si="2">F21+F22+F23</f>
        <v>0</v>
      </c>
      <c r="G20" s="22">
        <v>0</v>
      </c>
      <c r="H20" s="22">
        <f t="shared" si="2"/>
        <v>0</v>
      </c>
      <c r="I20" s="20">
        <f t="shared" si="2"/>
        <v>0</v>
      </c>
      <c r="J20" s="24">
        <f t="shared" si="2"/>
        <v>0</v>
      </c>
      <c r="K20" s="24">
        <f t="shared" si="2"/>
        <v>0</v>
      </c>
    </row>
    <row r="21" spans="2:24" s="23" customFormat="1" ht="24" customHeight="1" x14ac:dyDescent="0.3">
      <c r="B21" s="48"/>
      <c r="C21" s="71"/>
      <c r="D21" s="21" t="s">
        <v>12</v>
      </c>
      <c r="E21" s="22">
        <f>F21+G21+H21+I21+J21+K21</f>
        <v>0</v>
      </c>
      <c r="F21" s="22">
        <v>0</v>
      </c>
      <c r="G21" s="22">
        <v>0</v>
      </c>
      <c r="H21" s="22">
        <v>0</v>
      </c>
      <c r="I21" s="20">
        <v>0</v>
      </c>
      <c r="J21" s="24">
        <v>0</v>
      </c>
      <c r="K21" s="24">
        <v>0</v>
      </c>
    </row>
    <row r="22" spans="2:24" s="23" customFormat="1" ht="22.2" customHeight="1" x14ac:dyDescent="0.3">
      <c r="B22" s="48"/>
      <c r="C22" s="71"/>
      <c r="D22" s="21" t="s">
        <v>6</v>
      </c>
      <c r="E22" s="25">
        <f>F22+G22+H22+I22+J22+K22</f>
        <v>0</v>
      </c>
      <c r="F22" s="25">
        <v>0</v>
      </c>
      <c r="G22" s="25">
        <v>0</v>
      </c>
      <c r="H22" s="25">
        <v>0</v>
      </c>
      <c r="I22" s="20">
        <v>0</v>
      </c>
      <c r="J22" s="24">
        <v>0</v>
      </c>
      <c r="K22" s="24">
        <v>0</v>
      </c>
    </row>
    <row r="23" spans="2:24" ht="24.6" customHeight="1" x14ac:dyDescent="0.3">
      <c r="B23" s="48"/>
      <c r="C23" s="71"/>
      <c r="D23" s="45" t="s">
        <v>13</v>
      </c>
      <c r="E23" s="58">
        <f>F23+G23+H23+I23+J23+K23</f>
        <v>0</v>
      </c>
      <c r="F23" s="58">
        <v>0</v>
      </c>
      <c r="G23" s="58">
        <v>0</v>
      </c>
      <c r="H23" s="58">
        <v>0</v>
      </c>
      <c r="I23" s="59">
        <v>0</v>
      </c>
      <c r="J23" s="59">
        <v>0</v>
      </c>
      <c r="K23" s="59">
        <v>0</v>
      </c>
    </row>
    <row r="24" spans="2:24" ht="30.75" hidden="1" customHeight="1" x14ac:dyDescent="0.3">
      <c r="B24" s="48"/>
      <c r="C24" s="72"/>
      <c r="D24" s="52"/>
      <c r="E24" s="62"/>
      <c r="F24" s="62"/>
      <c r="G24" s="62"/>
      <c r="H24" s="62"/>
      <c r="I24" s="60"/>
      <c r="J24" s="60"/>
      <c r="K24" s="60"/>
    </row>
    <row r="25" spans="2:24" ht="25.2" customHeight="1" x14ac:dyDescent="0.3">
      <c r="B25" s="40" t="s">
        <v>14</v>
      </c>
      <c r="C25" s="40" t="s">
        <v>40</v>
      </c>
      <c r="D25" s="31" t="s">
        <v>11</v>
      </c>
      <c r="E25" s="22">
        <f t="shared" ref="E25:E33" si="3">F25+G25+H25+I25+J25+K25</f>
        <v>0</v>
      </c>
      <c r="F25" s="22">
        <f>F26+F27+F28</f>
        <v>0</v>
      </c>
      <c r="G25" s="22">
        <v>0</v>
      </c>
      <c r="H25" s="22">
        <v>0</v>
      </c>
      <c r="I25" s="20">
        <v>0</v>
      </c>
      <c r="J25" s="24">
        <v>0</v>
      </c>
      <c r="K25" s="24">
        <v>0</v>
      </c>
      <c r="X25" s="3"/>
    </row>
    <row r="26" spans="2:24" ht="26.4" customHeight="1" x14ac:dyDescent="0.3">
      <c r="B26" s="36"/>
      <c r="C26" s="36"/>
      <c r="D26" s="21" t="s">
        <v>5</v>
      </c>
      <c r="E26" s="22">
        <f t="shared" si="3"/>
        <v>0</v>
      </c>
      <c r="F26" s="22">
        <v>0</v>
      </c>
      <c r="G26" s="22">
        <v>0</v>
      </c>
      <c r="H26" s="22">
        <v>0</v>
      </c>
      <c r="I26" s="20">
        <v>0</v>
      </c>
      <c r="J26" s="24">
        <v>0</v>
      </c>
      <c r="K26" s="24">
        <v>0</v>
      </c>
      <c r="X26" s="3"/>
    </row>
    <row r="27" spans="2:24" ht="27" customHeight="1" x14ac:dyDescent="0.3">
      <c r="B27" s="36"/>
      <c r="C27" s="36"/>
      <c r="D27" s="21" t="s">
        <v>6</v>
      </c>
      <c r="E27" s="22">
        <f t="shared" si="3"/>
        <v>0</v>
      </c>
      <c r="F27" s="22">
        <v>0</v>
      </c>
      <c r="G27" s="22">
        <v>0</v>
      </c>
      <c r="H27" s="22">
        <v>0</v>
      </c>
      <c r="I27" s="20">
        <v>0</v>
      </c>
      <c r="J27" s="24">
        <v>0</v>
      </c>
      <c r="K27" s="24">
        <v>0</v>
      </c>
      <c r="X27" s="3"/>
    </row>
    <row r="28" spans="2:24" ht="72.75" customHeight="1" x14ac:dyDescent="0.3">
      <c r="B28" s="36"/>
      <c r="C28" s="36"/>
      <c r="D28" s="21" t="s">
        <v>13</v>
      </c>
      <c r="E28" s="22">
        <f t="shared" si="3"/>
        <v>0</v>
      </c>
      <c r="F28" s="22">
        <v>0</v>
      </c>
      <c r="G28" s="22">
        <v>0</v>
      </c>
      <c r="H28" s="22">
        <v>0</v>
      </c>
      <c r="I28" s="20">
        <v>0</v>
      </c>
      <c r="J28" s="24">
        <v>0</v>
      </c>
      <c r="K28" s="24">
        <v>0</v>
      </c>
      <c r="X28" s="3"/>
    </row>
    <row r="29" spans="2:24" ht="28.2" customHeight="1" x14ac:dyDescent="0.3">
      <c r="B29" s="78" t="s">
        <v>34</v>
      </c>
      <c r="C29" s="78" t="s">
        <v>41</v>
      </c>
      <c r="D29" s="21" t="s">
        <v>5</v>
      </c>
      <c r="E29" s="22">
        <f>F29+G29+H29+I29+J29+K29</f>
        <v>0</v>
      </c>
      <c r="F29" s="22">
        <v>0</v>
      </c>
      <c r="G29" s="22">
        <v>0</v>
      </c>
      <c r="H29" s="22">
        <v>0</v>
      </c>
      <c r="I29" s="20">
        <v>0</v>
      </c>
      <c r="J29" s="24">
        <v>0</v>
      </c>
      <c r="K29" s="24">
        <v>0</v>
      </c>
      <c r="X29" s="3"/>
    </row>
    <row r="30" spans="2:24" ht="27" customHeight="1" x14ac:dyDescent="0.3">
      <c r="B30" s="79" t="s">
        <v>38</v>
      </c>
      <c r="C30" s="78" t="s">
        <v>41</v>
      </c>
      <c r="D30" s="21" t="s">
        <v>5</v>
      </c>
      <c r="E30" s="30">
        <f t="shared" ref="E30" si="4">F30+G30+H30+I30+J30+K30</f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</row>
    <row r="31" spans="2:24" ht="34.5" customHeight="1" x14ac:dyDescent="0.3">
      <c r="B31" s="47" t="s">
        <v>32</v>
      </c>
      <c r="C31" s="40" t="s">
        <v>15</v>
      </c>
      <c r="D31" s="21" t="s">
        <v>11</v>
      </c>
      <c r="E31" s="22">
        <f t="shared" si="3"/>
        <v>8595803.7999999989</v>
      </c>
      <c r="F31" s="22">
        <f>F32+F37+F33</f>
        <v>4595095</v>
      </c>
      <c r="G31" s="22">
        <f>G32+G33+G37</f>
        <v>800141.76</v>
      </c>
      <c r="H31" s="22">
        <f>H32+H33+H37</f>
        <v>800141.76</v>
      </c>
      <c r="I31" s="20">
        <f>I32+I33+I37</f>
        <v>800141.76</v>
      </c>
      <c r="J31" s="24">
        <f>J32+J33+J37</f>
        <v>800141.76</v>
      </c>
      <c r="K31" s="24">
        <f>K32+K33+K37</f>
        <v>800141.76</v>
      </c>
    </row>
    <row r="32" spans="2:24" s="23" customFormat="1" ht="34.5" customHeight="1" x14ac:dyDescent="0.3">
      <c r="B32" s="50"/>
      <c r="C32" s="41"/>
      <c r="D32" s="31" t="s">
        <v>5</v>
      </c>
      <c r="E32" s="25">
        <f t="shared" si="3"/>
        <v>5107354.5699999994</v>
      </c>
      <c r="F32" s="25">
        <f t="shared" ref="F32:K33" si="5">F39+F45</f>
        <v>1106645.77</v>
      </c>
      <c r="G32" s="25">
        <f t="shared" si="5"/>
        <v>800141.76</v>
      </c>
      <c r="H32" s="25">
        <f t="shared" si="5"/>
        <v>800141.76</v>
      </c>
      <c r="I32" s="24">
        <f t="shared" si="5"/>
        <v>800141.76</v>
      </c>
      <c r="J32" s="24">
        <f t="shared" si="5"/>
        <v>800141.76</v>
      </c>
      <c r="K32" s="24">
        <f t="shared" si="5"/>
        <v>800141.76</v>
      </c>
    </row>
    <row r="33" spans="1:17" s="23" customFormat="1" ht="19.5" customHeight="1" x14ac:dyDescent="0.3">
      <c r="B33" s="50"/>
      <c r="C33" s="41"/>
      <c r="D33" s="45" t="s">
        <v>6</v>
      </c>
      <c r="E33" s="58">
        <f t="shared" si="3"/>
        <v>1997892.74</v>
      </c>
      <c r="F33" s="58">
        <f t="shared" si="5"/>
        <v>1997892.74</v>
      </c>
      <c r="G33" s="58">
        <f t="shared" si="5"/>
        <v>0</v>
      </c>
      <c r="H33" s="58">
        <f t="shared" si="5"/>
        <v>0</v>
      </c>
      <c r="I33" s="59">
        <f t="shared" si="5"/>
        <v>0</v>
      </c>
      <c r="J33" s="24">
        <f t="shared" si="5"/>
        <v>0</v>
      </c>
      <c r="K33" s="24">
        <f t="shared" si="5"/>
        <v>0</v>
      </c>
    </row>
    <row r="34" spans="1:17" ht="0.75" hidden="1" customHeight="1" x14ac:dyDescent="0.3">
      <c r="B34" s="48"/>
      <c r="C34" s="48"/>
      <c r="D34" s="51"/>
      <c r="E34" s="61"/>
      <c r="F34" s="61"/>
      <c r="G34" s="61"/>
      <c r="H34" s="61"/>
      <c r="I34" s="67"/>
      <c r="J34" s="24"/>
      <c r="K34" s="24"/>
    </row>
    <row r="35" spans="1:17" ht="35.25" hidden="1" customHeight="1" x14ac:dyDescent="0.3">
      <c r="B35" s="48"/>
      <c r="C35" s="48"/>
      <c r="D35" s="52"/>
      <c r="E35" s="62"/>
      <c r="F35" s="62"/>
      <c r="G35" s="62"/>
      <c r="H35" s="62"/>
      <c r="I35" s="60"/>
      <c r="J35" s="24"/>
      <c r="K35" s="24"/>
    </row>
    <row r="36" spans="1:17" ht="32.25" hidden="1" customHeight="1" x14ac:dyDescent="0.3">
      <c r="B36" s="48"/>
      <c r="C36" s="48"/>
      <c r="D36" s="21" t="s">
        <v>6</v>
      </c>
      <c r="E36" s="22"/>
      <c r="F36" s="22">
        <v>570465.6</v>
      </c>
      <c r="G36" s="22">
        <v>440730</v>
      </c>
      <c r="H36" s="22">
        <v>0</v>
      </c>
      <c r="I36" s="20">
        <v>0</v>
      </c>
      <c r="J36" s="24"/>
      <c r="K36" s="24"/>
    </row>
    <row r="37" spans="1:17" ht="32.25" customHeight="1" x14ac:dyDescent="0.3">
      <c r="B37" s="48"/>
      <c r="C37" s="48"/>
      <c r="D37" s="21" t="s">
        <v>7</v>
      </c>
      <c r="E37" s="25">
        <f>F37+G37+H37+I37+J37+K37</f>
        <v>1490556.49</v>
      </c>
      <c r="F37" s="25">
        <f t="shared" ref="F37:K37" si="6">F41+F47</f>
        <v>1490556.49</v>
      </c>
      <c r="G37" s="25">
        <f t="shared" si="6"/>
        <v>0</v>
      </c>
      <c r="H37" s="25">
        <f t="shared" si="6"/>
        <v>0</v>
      </c>
      <c r="I37" s="20">
        <f t="shared" si="6"/>
        <v>0</v>
      </c>
      <c r="J37" s="24">
        <f t="shared" si="6"/>
        <v>0</v>
      </c>
      <c r="K37" s="24">
        <f t="shared" si="6"/>
        <v>0</v>
      </c>
    </row>
    <row r="38" spans="1:17" ht="21.75" customHeight="1" x14ac:dyDescent="0.3">
      <c r="B38" s="40" t="s">
        <v>25</v>
      </c>
      <c r="C38" s="40" t="s">
        <v>16</v>
      </c>
      <c r="D38" s="31" t="s">
        <v>11</v>
      </c>
      <c r="E38" s="22">
        <f>F38+G38+H38+I38+J38+K38</f>
        <v>8595803.7999999989</v>
      </c>
      <c r="F38" s="22">
        <f t="shared" ref="F38:K38" si="7">F39+F40+F41</f>
        <v>4595095</v>
      </c>
      <c r="G38" s="22">
        <f t="shared" si="7"/>
        <v>800141.76</v>
      </c>
      <c r="H38" s="22">
        <f t="shared" si="7"/>
        <v>800141.76</v>
      </c>
      <c r="I38" s="20">
        <f t="shared" si="7"/>
        <v>800141.76</v>
      </c>
      <c r="J38" s="24">
        <f t="shared" si="7"/>
        <v>800141.76</v>
      </c>
      <c r="K38" s="24">
        <f t="shared" si="7"/>
        <v>800141.76</v>
      </c>
    </row>
    <row r="39" spans="1:17" ht="18" customHeight="1" x14ac:dyDescent="0.3">
      <c r="B39" s="41"/>
      <c r="C39" s="41"/>
      <c r="D39" s="28" t="s">
        <v>5</v>
      </c>
      <c r="E39" s="25">
        <f>F39+G39+H39+I39+J39+K39</f>
        <v>5107354.5699999994</v>
      </c>
      <c r="F39" s="27">
        <v>1106645.77</v>
      </c>
      <c r="G39" s="25">
        <v>800141.76</v>
      </c>
      <c r="H39" s="25">
        <v>800141.76</v>
      </c>
      <c r="I39" s="24">
        <v>800141.76</v>
      </c>
      <c r="J39" s="24">
        <v>800141.76</v>
      </c>
      <c r="K39" s="24">
        <v>800141.76</v>
      </c>
      <c r="L39" s="18"/>
    </row>
    <row r="40" spans="1:17" ht="20.25" customHeight="1" x14ac:dyDescent="0.3">
      <c r="B40" s="41"/>
      <c r="C40" s="41"/>
      <c r="D40" s="21" t="s">
        <v>6</v>
      </c>
      <c r="E40" s="22">
        <f>F40+G40+H40+I40+J40+K40</f>
        <v>1997892.74</v>
      </c>
      <c r="F40" s="22">
        <v>1997892.74</v>
      </c>
      <c r="G40" s="22">
        <v>0</v>
      </c>
      <c r="H40" s="22">
        <v>0</v>
      </c>
      <c r="I40" s="20">
        <v>0</v>
      </c>
      <c r="J40" s="24">
        <v>0</v>
      </c>
      <c r="K40" s="24">
        <v>0</v>
      </c>
    </row>
    <row r="41" spans="1:17" ht="36" customHeight="1" x14ac:dyDescent="0.3">
      <c r="B41" s="41"/>
      <c r="C41" s="41"/>
      <c r="D41" s="29" t="s">
        <v>7</v>
      </c>
      <c r="E41" s="25">
        <f>F41+G41+H41+I41+J41+K41</f>
        <v>1490556.49</v>
      </c>
      <c r="F41" s="25">
        <v>1490556.49</v>
      </c>
      <c r="G41" s="25">
        <v>0</v>
      </c>
      <c r="H41" s="25">
        <v>0</v>
      </c>
      <c r="I41" s="20">
        <v>0</v>
      </c>
      <c r="J41" s="24">
        <v>0</v>
      </c>
      <c r="K41" s="24">
        <v>0</v>
      </c>
    </row>
    <row r="42" spans="1:17" ht="16.5" hidden="1" customHeight="1" x14ac:dyDescent="0.3">
      <c r="B42" s="36"/>
      <c r="C42" s="36"/>
      <c r="D42" s="21" t="s">
        <v>6</v>
      </c>
      <c r="E42" s="22">
        <v>0</v>
      </c>
      <c r="F42" s="22">
        <v>0</v>
      </c>
      <c r="G42" s="22">
        <v>0</v>
      </c>
      <c r="H42" s="22">
        <v>0</v>
      </c>
      <c r="I42" s="32"/>
      <c r="J42" s="32"/>
      <c r="K42" s="32"/>
    </row>
    <row r="43" spans="1:17" ht="2.25" hidden="1" customHeight="1" x14ac:dyDescent="0.3">
      <c r="B43" s="36"/>
      <c r="C43" s="36"/>
      <c r="D43" s="33" t="s">
        <v>8</v>
      </c>
      <c r="E43" s="25">
        <v>0</v>
      </c>
      <c r="F43" s="25">
        <v>0</v>
      </c>
      <c r="G43" s="25">
        <v>0</v>
      </c>
      <c r="H43" s="25">
        <v>0</v>
      </c>
      <c r="I43" s="32"/>
      <c r="J43" s="32"/>
      <c r="K43" s="32"/>
    </row>
    <row r="44" spans="1:17" ht="25.5" customHeight="1" x14ac:dyDescent="0.3">
      <c r="B44" s="35" t="s">
        <v>26</v>
      </c>
      <c r="C44" s="35" t="s">
        <v>16</v>
      </c>
      <c r="D44" s="31" t="s">
        <v>11</v>
      </c>
      <c r="E44" s="22">
        <f>F44+G44+H44+I44+J44+K44</f>
        <v>0</v>
      </c>
      <c r="F44" s="22">
        <f t="shared" ref="F44:K44" si="8">F45+F46+F47</f>
        <v>0</v>
      </c>
      <c r="G44" s="22">
        <f t="shared" si="8"/>
        <v>0</v>
      </c>
      <c r="H44" s="22">
        <f t="shared" si="8"/>
        <v>0</v>
      </c>
      <c r="I44" s="34">
        <f t="shared" si="8"/>
        <v>0</v>
      </c>
      <c r="J44" s="34">
        <f t="shared" si="8"/>
        <v>0</v>
      </c>
      <c r="K44" s="34">
        <f t="shared" si="8"/>
        <v>0</v>
      </c>
    </row>
    <row r="45" spans="1:17" ht="24.75" customHeight="1" x14ac:dyDescent="0.3">
      <c r="B45" s="36"/>
      <c r="C45" s="38"/>
      <c r="D45" s="28" t="s">
        <v>5</v>
      </c>
      <c r="E45" s="22">
        <f>F45+G45+H45+I45+J45+K45</f>
        <v>0</v>
      </c>
      <c r="F45" s="22">
        <v>0</v>
      </c>
      <c r="G45" s="22">
        <v>0</v>
      </c>
      <c r="H45" s="22">
        <v>0</v>
      </c>
      <c r="I45" s="34">
        <v>0</v>
      </c>
      <c r="J45" s="34">
        <v>0</v>
      </c>
      <c r="K45" s="34">
        <v>0</v>
      </c>
    </row>
    <row r="46" spans="1:17" ht="25.5" customHeight="1" x14ac:dyDescent="0.3">
      <c r="B46" s="36"/>
      <c r="C46" s="38"/>
      <c r="D46" s="21" t="s">
        <v>6</v>
      </c>
      <c r="E46" s="22">
        <f>F46+G46+H46+I46+J46+K46</f>
        <v>0</v>
      </c>
      <c r="F46" s="22">
        <v>0</v>
      </c>
      <c r="G46" s="22">
        <v>0</v>
      </c>
      <c r="H46" s="22">
        <v>0</v>
      </c>
      <c r="I46" s="34">
        <v>0</v>
      </c>
      <c r="J46" s="34">
        <v>0</v>
      </c>
      <c r="K46" s="34">
        <v>0</v>
      </c>
    </row>
    <row r="47" spans="1:17" ht="77.25" customHeight="1" x14ac:dyDescent="0.3">
      <c r="A47" s="10"/>
      <c r="B47" s="37"/>
      <c r="C47" s="39"/>
      <c r="D47" s="29" t="s">
        <v>7</v>
      </c>
      <c r="E47" s="22">
        <f>F47+G47+H47+I47+J47+K47</f>
        <v>0</v>
      </c>
      <c r="F47" s="22">
        <v>0</v>
      </c>
      <c r="G47" s="22">
        <v>0</v>
      </c>
      <c r="H47" s="22">
        <v>0</v>
      </c>
      <c r="I47" s="34">
        <v>0</v>
      </c>
      <c r="J47" s="34">
        <v>0</v>
      </c>
      <c r="K47" s="34">
        <v>0</v>
      </c>
      <c r="L47" s="14"/>
      <c r="M47" s="14"/>
      <c r="N47" s="14"/>
      <c r="O47" s="14"/>
      <c r="P47" s="14"/>
      <c r="Q47" s="14"/>
    </row>
    <row r="48" spans="1:17" ht="18" customHeight="1" x14ac:dyDescent="0.3">
      <c r="A48" s="10"/>
      <c r="B48" s="19"/>
      <c r="C48" s="19"/>
      <c r="D48" s="8"/>
      <c r="E48" s="5"/>
      <c r="F48" s="4"/>
      <c r="G48" s="4"/>
      <c r="H48" s="4"/>
      <c r="L48" s="14"/>
      <c r="M48" s="14"/>
      <c r="N48" s="14"/>
      <c r="O48" s="14"/>
      <c r="P48" s="14"/>
      <c r="Q48" s="14"/>
    </row>
    <row r="49" spans="2:17" ht="16.5" customHeight="1" x14ac:dyDescent="0.3">
      <c r="B49" s="4" t="s">
        <v>36</v>
      </c>
      <c r="C49" s="4"/>
      <c r="D49" s="8"/>
      <c r="E49" s="5"/>
      <c r="F49" s="55"/>
      <c r="G49" s="56"/>
      <c r="I49" s="57" t="s">
        <v>37</v>
      </c>
      <c r="J49" s="57"/>
      <c r="K49" s="57"/>
      <c r="L49" s="14"/>
      <c r="M49" s="14"/>
      <c r="N49" s="14"/>
      <c r="O49" s="14"/>
      <c r="P49" s="14"/>
      <c r="Q49" s="14"/>
    </row>
    <row r="50" spans="2:17" ht="18.75" customHeight="1" x14ac:dyDescent="0.3">
      <c r="B50" s="9" t="s">
        <v>10</v>
      </c>
      <c r="C50" s="10"/>
      <c r="D50" s="10"/>
      <c r="E50" s="10"/>
      <c r="F50" s="10"/>
      <c r="G50" s="10"/>
      <c r="L50" s="14"/>
      <c r="M50" s="14"/>
      <c r="N50" s="14"/>
      <c r="O50" s="14"/>
      <c r="P50" s="14"/>
      <c r="Q50" s="14"/>
    </row>
    <row r="51" spans="2:17" ht="15" customHeight="1" x14ac:dyDescent="0.3">
      <c r="B51" s="15" t="s">
        <v>19</v>
      </c>
      <c r="C51" s="15"/>
      <c r="D51" s="15"/>
      <c r="E51" s="15"/>
      <c r="F51" s="15"/>
      <c r="G51" s="16"/>
      <c r="H51" s="14"/>
      <c r="I51" s="14"/>
      <c r="J51" s="14"/>
      <c r="K51" s="14"/>
    </row>
    <row r="52" spans="2:17" ht="13.5" customHeight="1" x14ac:dyDescent="0.3">
      <c r="B52" s="15" t="s">
        <v>22</v>
      </c>
      <c r="C52" s="15"/>
      <c r="D52" s="15"/>
      <c r="E52" s="15"/>
      <c r="F52" s="15"/>
      <c r="G52" s="16"/>
      <c r="H52" s="14"/>
      <c r="I52" s="14"/>
      <c r="J52" s="14"/>
      <c r="K52" s="14"/>
    </row>
    <row r="53" spans="2:17" ht="19.5" customHeight="1" x14ac:dyDescent="0.3">
      <c r="B53" s="15" t="s">
        <v>20</v>
      </c>
      <c r="C53" s="15"/>
      <c r="D53" s="15"/>
      <c r="E53" s="15"/>
      <c r="F53" s="15"/>
      <c r="G53" s="16"/>
      <c r="H53" s="14"/>
      <c r="I53" s="14"/>
      <c r="J53" s="14"/>
      <c r="K53" s="14"/>
    </row>
    <row r="54" spans="2:17" ht="15.6" x14ac:dyDescent="0.3">
      <c r="B54" s="15" t="s">
        <v>21</v>
      </c>
      <c r="C54" s="15"/>
      <c r="D54" s="15"/>
      <c r="E54" s="15"/>
      <c r="F54" s="53" t="s">
        <v>23</v>
      </c>
      <c r="G54" s="54"/>
      <c r="H54" s="14"/>
      <c r="I54" s="14"/>
      <c r="J54" s="14"/>
      <c r="K54" s="14"/>
    </row>
    <row r="55" spans="2:17" ht="16.5" customHeight="1" x14ac:dyDescent="0.3">
      <c r="B55" s="13" t="s">
        <v>18</v>
      </c>
      <c r="C55" s="12"/>
    </row>
    <row r="56" spans="2:17" ht="15.6" x14ac:dyDescent="0.3">
      <c r="B56" s="13"/>
    </row>
    <row r="57" spans="2:17" ht="12.75" customHeight="1" x14ac:dyDescent="0.3">
      <c r="B57" s="11" t="s">
        <v>17</v>
      </c>
    </row>
    <row r="58" spans="2:17" ht="17.399999999999999" x14ac:dyDescent="0.3">
      <c r="B58" s="6"/>
    </row>
  </sheetData>
  <mergeCells count="52">
    <mergeCell ref="H23:H24"/>
    <mergeCell ref="I23:I24"/>
    <mergeCell ref="J23:J24"/>
    <mergeCell ref="E18:E19"/>
    <mergeCell ref="F18:F19"/>
    <mergeCell ref="G18:G19"/>
    <mergeCell ref="H18:H19"/>
    <mergeCell ref="I18:I19"/>
    <mergeCell ref="F10:K10"/>
    <mergeCell ref="I33:I35"/>
    <mergeCell ref="K23:K24"/>
    <mergeCell ref="F2:K7"/>
    <mergeCell ref="B20:B24"/>
    <mergeCell ref="C20:C24"/>
    <mergeCell ref="I14:I15"/>
    <mergeCell ref="C13:C19"/>
    <mergeCell ref="C10:C11"/>
    <mergeCell ref="E14:E15"/>
    <mergeCell ref="F14:F15"/>
    <mergeCell ref="G14:G15"/>
    <mergeCell ref="B8:K8"/>
    <mergeCell ref="J14:J15"/>
    <mergeCell ref="K14:K15"/>
    <mergeCell ref="E10:E11"/>
    <mergeCell ref="F54:G54"/>
    <mergeCell ref="F49:G49"/>
    <mergeCell ref="I49:K49"/>
    <mergeCell ref="H14:H15"/>
    <mergeCell ref="D18:D19"/>
    <mergeCell ref="K18:K19"/>
    <mergeCell ref="D23:D24"/>
    <mergeCell ref="E33:E35"/>
    <mergeCell ref="F33:F35"/>
    <mergeCell ref="G33:G35"/>
    <mergeCell ref="H33:H35"/>
    <mergeCell ref="J18:J19"/>
    <mergeCell ref="E23:E24"/>
    <mergeCell ref="F23:F24"/>
    <mergeCell ref="G23:G24"/>
    <mergeCell ref="B44:B47"/>
    <mergeCell ref="C44:C47"/>
    <mergeCell ref="B38:B43"/>
    <mergeCell ref="C38:C43"/>
    <mergeCell ref="D10:D11"/>
    <mergeCell ref="B10:B11"/>
    <mergeCell ref="D14:D15"/>
    <mergeCell ref="B13:B19"/>
    <mergeCell ref="B31:B37"/>
    <mergeCell ref="C25:C28"/>
    <mergeCell ref="B25:B28"/>
    <mergeCell ref="C31:C37"/>
    <mergeCell ref="D33:D35"/>
  </mergeCells>
  <phoneticPr fontId="4" type="noConversion"/>
  <pageMargins left="0.25" right="0.25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2019-03-06T03:06:37Z</dcterms:modified>
</cp:coreProperties>
</file>