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</sheets>
  <definedNames>
    <definedName name="_xlnm.Print_Titles" localSheetId="0">Лист1!$3:$9</definedName>
  </definedNames>
  <calcPr calcId="162913"/>
</workbook>
</file>

<file path=xl/calcChain.xml><?xml version="1.0" encoding="utf-8"?>
<calcChain xmlns="http://schemas.openxmlformats.org/spreadsheetml/2006/main">
  <c r="D31" i="1" l="1"/>
  <c r="D25" i="1"/>
  <c r="J14" i="1" l="1"/>
  <c r="I14" i="1"/>
  <c r="H14" i="1"/>
  <c r="G14" i="1"/>
  <c r="F14" i="1"/>
  <c r="E14" i="1"/>
  <c r="D14" i="1" s="1"/>
  <c r="E31" i="1"/>
  <c r="D35" i="1"/>
  <c r="D36" i="1"/>
  <c r="D33" i="1"/>
  <c r="D18" i="1"/>
  <c r="H31" i="1" l="1"/>
  <c r="H10" i="1" s="1"/>
  <c r="J31" i="1" l="1"/>
  <c r="I31" i="1"/>
  <c r="G31" i="1"/>
  <c r="F31" i="1"/>
  <c r="D34" i="1" l="1"/>
  <c r="G10" i="1"/>
  <c r="F10" i="1"/>
  <c r="I10" i="1" l="1"/>
  <c r="D30" i="1" l="1"/>
  <c r="D28" i="1" l="1"/>
  <c r="D22" i="1"/>
  <c r="J10" i="1"/>
  <c r="E10" i="1"/>
  <c r="D10" i="1" s="1"/>
</calcChain>
</file>

<file path=xl/sharedStrings.xml><?xml version="1.0" encoding="utf-8"?>
<sst xmlns="http://schemas.openxmlformats.org/spreadsheetml/2006/main" count="50" uniqueCount="32">
  <si>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</si>
  <si>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</si>
  <si>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</si>
  <si>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</si>
  <si>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</si>
  <si>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</si>
  <si>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</si>
  <si>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</si>
  <si>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</si>
  <si>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</si>
  <si>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</si>
  <si>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</si>
  <si>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</si>
  <si>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</si>
  <si>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</si>
  <si>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</si>
  <si>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</si>
  <si>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</si>
  <si>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</si>
  <si>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</si>
  <si>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</si>
  <si>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</si>
  <si>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</si>
  <si>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</si>
  <si>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</si>
  <si>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1.5. Ежемесячная социальная стипендия студентам поступившим по целевому набору в ВУЗы (мединститут, пединститут)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</si>
  <si>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</si>
  <si>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</si>
  <si>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</si>
  <si>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</si>
  <si>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</si>
  <si>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Приложение 3                                                             к муниципальной программе города Усолье-Сибирскоеи  «Социальная поддержка населения и социально ориентированных некоммерческих организаций города Усолье- Сибирское» на 2019-2024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</si>
</sst>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view="pageBreakPreview" topLeftCell="A22" zoomScale="70" zoomScaleSheetLayoutView="70" workbookViewId="0">
      <selection activeCell="B30" sqref="B30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5.441406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0" width="27.44140625" style="1" customWidth="1"/>
    <col min="11" max="16384" width="9.109375" style="1"/>
  </cols>
  <sheetData>
    <row r="1" spans="1:10" ht="140.4" customHeight="1" x14ac:dyDescent="0.35">
      <c r="A1" s="5"/>
      <c r="B1" s="5"/>
      <c r="C1" s="5"/>
      <c r="D1" s="5"/>
      <c r="E1" s="5"/>
      <c r="F1" s="5"/>
      <c r="G1" s="5"/>
      <c r="H1" s="5"/>
      <c r="I1" s="17" t="s">
        <v>31</v>
      </c>
      <c r="J1" s="17"/>
    </row>
    <row r="2" spans="1:10" ht="44.4" customHeigh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s="3" customFormat="1" ht="57" customHeight="1" x14ac:dyDescent="0.55000000000000004">
      <c r="A3" s="28" t="s">
        <v>7</v>
      </c>
      <c r="B3" s="28" t="s">
        <v>16</v>
      </c>
      <c r="C3" s="28" t="s">
        <v>2</v>
      </c>
      <c r="D3" s="28" t="s">
        <v>3</v>
      </c>
      <c r="E3" s="23" t="s">
        <v>1</v>
      </c>
      <c r="F3" s="23"/>
      <c r="G3" s="23"/>
      <c r="H3" s="23"/>
      <c r="I3" s="23"/>
      <c r="J3" s="23"/>
    </row>
    <row r="4" spans="1:10" ht="22.5" customHeight="1" x14ac:dyDescent="0.25">
      <c r="A4" s="28"/>
      <c r="B4" s="28"/>
      <c r="C4" s="28"/>
      <c r="D4" s="28"/>
      <c r="E4" s="20" t="s">
        <v>12</v>
      </c>
      <c r="F4" s="20" t="s">
        <v>6</v>
      </c>
      <c r="G4" s="20" t="s">
        <v>11</v>
      </c>
      <c r="H4" s="20" t="s">
        <v>10</v>
      </c>
      <c r="I4" s="20" t="s">
        <v>9</v>
      </c>
      <c r="J4" s="20" t="s">
        <v>8</v>
      </c>
    </row>
    <row r="5" spans="1:10" ht="23.25" customHeight="1" x14ac:dyDescent="0.25">
      <c r="A5" s="28"/>
      <c r="B5" s="28"/>
      <c r="C5" s="28"/>
      <c r="D5" s="28"/>
      <c r="E5" s="21"/>
      <c r="F5" s="21"/>
      <c r="G5" s="21"/>
      <c r="H5" s="21"/>
      <c r="I5" s="21"/>
      <c r="J5" s="21"/>
    </row>
    <row r="6" spans="1:10" ht="15.75" customHeight="1" x14ac:dyDescent="0.25">
      <c r="A6" s="28"/>
      <c r="B6" s="28"/>
      <c r="C6" s="28"/>
      <c r="D6" s="28"/>
      <c r="E6" s="21"/>
      <c r="F6" s="21"/>
      <c r="G6" s="21"/>
      <c r="H6" s="21"/>
      <c r="I6" s="21"/>
      <c r="J6" s="21"/>
    </row>
    <row r="7" spans="1:10" ht="3" customHeight="1" x14ac:dyDescent="0.25">
      <c r="A7" s="28"/>
      <c r="B7" s="28"/>
      <c r="C7" s="28"/>
      <c r="D7" s="28"/>
      <c r="E7" s="21"/>
      <c r="F7" s="21"/>
      <c r="G7" s="21"/>
      <c r="H7" s="21"/>
      <c r="I7" s="21"/>
      <c r="J7" s="21"/>
    </row>
    <row r="8" spans="1:10" ht="15.6" hidden="1" customHeight="1" x14ac:dyDescent="0.25">
      <c r="A8" s="28"/>
      <c r="B8" s="28"/>
      <c r="C8" s="28"/>
      <c r="D8" s="28"/>
      <c r="E8" s="22"/>
      <c r="F8" s="22"/>
      <c r="G8" s="22"/>
      <c r="H8" s="22"/>
      <c r="I8" s="22"/>
      <c r="J8" s="22"/>
    </row>
    <row r="9" spans="1:10" ht="31.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</row>
    <row r="10" spans="1:10" ht="33" customHeight="1" x14ac:dyDescent="0.25">
      <c r="A10" s="23" t="s">
        <v>21</v>
      </c>
      <c r="B10" s="23" t="s">
        <v>15</v>
      </c>
      <c r="C10" s="20" t="s">
        <v>4</v>
      </c>
      <c r="D10" s="19">
        <f>SUM(E10+F10+G10+H10+I10+J10)</f>
        <v>41216237.07</v>
      </c>
      <c r="E10" s="19">
        <f t="shared" ref="E10:J10" si="0">SUM(E14+E31)</f>
        <v>6697706.0700000003</v>
      </c>
      <c r="F10" s="19">
        <f t="shared" si="0"/>
        <v>6903706.2000000002</v>
      </c>
      <c r="G10" s="19">
        <f t="shared" si="0"/>
        <v>6903706.2000000002</v>
      </c>
      <c r="H10" s="19">
        <f t="shared" si="0"/>
        <v>6903706.2000000002</v>
      </c>
      <c r="I10" s="19">
        <f t="shared" si="0"/>
        <v>6903706.2000000002</v>
      </c>
      <c r="J10" s="19">
        <f t="shared" si="0"/>
        <v>6903706.2000000002</v>
      </c>
    </row>
    <row r="11" spans="1:10" ht="59.1" customHeight="1" x14ac:dyDescent="0.25">
      <c r="A11" s="23"/>
      <c r="B11" s="23"/>
      <c r="C11" s="21"/>
      <c r="D11" s="19"/>
      <c r="E11" s="19"/>
      <c r="F11" s="19"/>
      <c r="G11" s="19"/>
      <c r="H11" s="19"/>
      <c r="I11" s="19"/>
      <c r="J11" s="19"/>
    </row>
    <row r="12" spans="1:10" ht="2.4" hidden="1" customHeight="1" x14ac:dyDescent="0.25">
      <c r="A12" s="23"/>
      <c r="B12" s="23"/>
      <c r="C12" s="21"/>
      <c r="D12" s="19"/>
      <c r="E12" s="19"/>
      <c r="F12" s="19"/>
      <c r="G12" s="19"/>
      <c r="H12" s="19"/>
      <c r="I12" s="19"/>
      <c r="J12" s="19"/>
    </row>
    <row r="13" spans="1:10" ht="16.8" customHeight="1" x14ac:dyDescent="0.25">
      <c r="A13" s="23"/>
      <c r="B13" s="23"/>
      <c r="C13" s="22"/>
      <c r="D13" s="19"/>
      <c r="E13" s="19"/>
      <c r="F13" s="19"/>
      <c r="G13" s="19"/>
      <c r="H13" s="19"/>
      <c r="I13" s="19"/>
      <c r="J13" s="19"/>
    </row>
    <row r="14" spans="1:10" ht="69.75" customHeight="1" x14ac:dyDescent="0.25">
      <c r="A14" s="23" t="s">
        <v>14</v>
      </c>
      <c r="B14" s="23" t="s">
        <v>17</v>
      </c>
      <c r="C14" s="20" t="s">
        <v>4</v>
      </c>
      <c r="D14" s="19">
        <f>SUM(E14:J17)</f>
        <v>36204126.869999997</v>
      </c>
      <c r="E14" s="19">
        <f t="shared" ref="E14:J14" si="1">SUM(E18:E30)</f>
        <v>5741095.8700000001</v>
      </c>
      <c r="F14" s="19">
        <f t="shared" si="1"/>
        <v>6135606.2000000002</v>
      </c>
      <c r="G14" s="19">
        <f t="shared" si="1"/>
        <v>6135606.2000000002</v>
      </c>
      <c r="H14" s="19">
        <f t="shared" si="1"/>
        <v>5920606.2000000002</v>
      </c>
      <c r="I14" s="19">
        <f t="shared" si="1"/>
        <v>6135606.2000000002</v>
      </c>
      <c r="J14" s="19">
        <f t="shared" si="1"/>
        <v>6135606.2000000002</v>
      </c>
    </row>
    <row r="15" spans="1:10" ht="5.0999999999999996" customHeight="1" x14ac:dyDescent="0.25">
      <c r="A15" s="23"/>
      <c r="B15" s="23"/>
      <c r="C15" s="21"/>
      <c r="D15" s="19"/>
      <c r="E15" s="19"/>
      <c r="F15" s="19"/>
      <c r="G15" s="19"/>
      <c r="H15" s="19"/>
      <c r="I15" s="19"/>
      <c r="J15" s="19"/>
    </row>
    <row r="16" spans="1:10" ht="15.6" hidden="1" customHeight="1" x14ac:dyDescent="0.25">
      <c r="A16" s="23"/>
      <c r="B16" s="23"/>
      <c r="C16" s="21"/>
      <c r="D16" s="19"/>
      <c r="E16" s="19"/>
      <c r="F16" s="19"/>
      <c r="G16" s="19"/>
      <c r="H16" s="19"/>
      <c r="I16" s="19"/>
      <c r="J16" s="19"/>
    </row>
    <row r="17" spans="1:10" ht="45.75" customHeight="1" x14ac:dyDescent="0.25">
      <c r="A17" s="23"/>
      <c r="B17" s="23"/>
      <c r="C17" s="22"/>
      <c r="D17" s="19"/>
      <c r="E17" s="19"/>
      <c r="F17" s="19"/>
      <c r="G17" s="19"/>
      <c r="H17" s="19"/>
      <c r="I17" s="19"/>
      <c r="J17" s="19"/>
    </row>
    <row r="18" spans="1:10" ht="36" customHeight="1" x14ac:dyDescent="0.25">
      <c r="A18" s="24" t="s">
        <v>22</v>
      </c>
      <c r="B18" s="24" t="s">
        <v>17</v>
      </c>
      <c r="C18" s="25" t="s">
        <v>4</v>
      </c>
      <c r="D18" s="18">
        <f>SUM(E18:J21)</f>
        <v>26511126.869999997</v>
      </c>
      <c r="E18" s="18">
        <v>4291095.87</v>
      </c>
      <c r="F18" s="18">
        <v>4487006.2</v>
      </c>
      <c r="G18" s="18">
        <v>4487006.2</v>
      </c>
      <c r="H18" s="18">
        <v>4272006.2</v>
      </c>
      <c r="I18" s="18">
        <v>4487006.2</v>
      </c>
      <c r="J18" s="18">
        <v>4487006.2</v>
      </c>
    </row>
    <row r="19" spans="1:10" ht="96" customHeight="1" x14ac:dyDescent="0.25">
      <c r="A19" s="24"/>
      <c r="B19" s="24"/>
      <c r="C19" s="26"/>
      <c r="D19" s="18"/>
      <c r="E19" s="18"/>
      <c r="F19" s="18"/>
      <c r="G19" s="18"/>
      <c r="H19" s="18"/>
      <c r="I19" s="18"/>
      <c r="J19" s="18"/>
    </row>
    <row r="20" spans="1:10" ht="12.6" hidden="1" customHeight="1" x14ac:dyDescent="0.25">
      <c r="A20" s="24"/>
      <c r="B20" s="24"/>
      <c r="C20" s="26"/>
      <c r="D20" s="18"/>
      <c r="E20" s="18"/>
      <c r="F20" s="18"/>
      <c r="G20" s="18"/>
      <c r="H20" s="18"/>
      <c r="I20" s="18"/>
      <c r="J20" s="18"/>
    </row>
    <row r="21" spans="1:10" ht="15.75" hidden="1" customHeight="1" x14ac:dyDescent="0.25">
      <c r="A21" s="24"/>
      <c r="B21" s="24"/>
      <c r="C21" s="27"/>
      <c r="D21" s="18"/>
      <c r="E21" s="18"/>
      <c r="F21" s="18"/>
      <c r="G21" s="18"/>
      <c r="H21" s="18"/>
      <c r="I21" s="18"/>
      <c r="J21" s="18"/>
    </row>
    <row r="22" spans="1:10" ht="102" customHeight="1" x14ac:dyDescent="0.25">
      <c r="A22" s="24" t="s">
        <v>23</v>
      </c>
      <c r="B22" s="24" t="s">
        <v>17</v>
      </c>
      <c r="C22" s="25" t="s">
        <v>4</v>
      </c>
      <c r="D22" s="18">
        <f>SUM(E22:J24)</f>
        <v>7768000</v>
      </c>
      <c r="E22" s="18">
        <v>1248000</v>
      </c>
      <c r="F22" s="18">
        <v>1304000</v>
      </c>
      <c r="G22" s="18">
        <v>1304000</v>
      </c>
      <c r="H22" s="18">
        <v>1304000</v>
      </c>
      <c r="I22" s="18">
        <v>1304000</v>
      </c>
      <c r="J22" s="18">
        <v>1304000</v>
      </c>
    </row>
    <row r="23" spans="1:10" ht="29.1" hidden="1" customHeight="1" x14ac:dyDescent="0.25">
      <c r="A23" s="24"/>
      <c r="B23" s="24"/>
      <c r="C23" s="26"/>
      <c r="D23" s="18"/>
      <c r="E23" s="18"/>
      <c r="F23" s="18"/>
      <c r="G23" s="18"/>
      <c r="H23" s="18"/>
      <c r="I23" s="18"/>
      <c r="J23" s="18"/>
    </row>
    <row r="24" spans="1:10" ht="15.6" hidden="1" customHeight="1" x14ac:dyDescent="0.25">
      <c r="A24" s="24"/>
      <c r="B24" s="24"/>
      <c r="C24" s="27"/>
      <c r="D24" s="18"/>
      <c r="E24" s="18"/>
      <c r="F24" s="18"/>
      <c r="G24" s="18"/>
      <c r="H24" s="18"/>
      <c r="I24" s="18"/>
      <c r="J24" s="18"/>
    </row>
    <row r="25" spans="1:10" ht="81.75" customHeight="1" x14ac:dyDescent="0.25">
      <c r="A25" s="25" t="s">
        <v>24</v>
      </c>
      <c r="B25" s="24" t="s">
        <v>17</v>
      </c>
      <c r="C25" s="25" t="s">
        <v>4</v>
      </c>
      <c r="D25" s="18">
        <f>SUM(E25:J27)</f>
        <v>9000</v>
      </c>
      <c r="E25" s="18">
        <v>0</v>
      </c>
      <c r="F25" s="18">
        <v>1800</v>
      </c>
      <c r="G25" s="18">
        <v>1800</v>
      </c>
      <c r="H25" s="18">
        <v>1800</v>
      </c>
      <c r="I25" s="18">
        <v>1800</v>
      </c>
      <c r="J25" s="18">
        <v>1800</v>
      </c>
    </row>
    <row r="26" spans="1:10" ht="19.5" customHeight="1" x14ac:dyDescent="0.25">
      <c r="A26" s="26"/>
      <c r="B26" s="24"/>
      <c r="C26" s="26"/>
      <c r="D26" s="18"/>
      <c r="E26" s="18"/>
      <c r="F26" s="18"/>
      <c r="G26" s="18"/>
      <c r="H26" s="18"/>
      <c r="I26" s="18"/>
      <c r="J26" s="18"/>
    </row>
    <row r="27" spans="1:10" ht="19.5" hidden="1" customHeight="1" x14ac:dyDescent="0.25">
      <c r="A27" s="27"/>
      <c r="B27" s="24"/>
      <c r="C27" s="27"/>
      <c r="D27" s="18"/>
      <c r="E27" s="18"/>
      <c r="F27" s="18"/>
      <c r="G27" s="18"/>
      <c r="H27" s="18"/>
      <c r="I27" s="18"/>
      <c r="J27" s="18"/>
    </row>
    <row r="28" spans="1:10" ht="15.75" customHeight="1" x14ac:dyDescent="0.25">
      <c r="A28" s="24" t="s">
        <v>30</v>
      </c>
      <c r="B28" s="24" t="s">
        <v>17</v>
      </c>
      <c r="C28" s="25" t="s">
        <v>4</v>
      </c>
      <c r="D28" s="18">
        <f>SUM(E28:J29)</f>
        <v>140000</v>
      </c>
      <c r="E28" s="18">
        <v>20000</v>
      </c>
      <c r="F28" s="18">
        <v>24000</v>
      </c>
      <c r="G28" s="18">
        <v>24000</v>
      </c>
      <c r="H28" s="18">
        <v>24000</v>
      </c>
      <c r="I28" s="18">
        <v>24000</v>
      </c>
      <c r="J28" s="18">
        <v>24000</v>
      </c>
    </row>
    <row r="29" spans="1:10" ht="94.5" customHeight="1" x14ac:dyDescent="0.25">
      <c r="A29" s="24"/>
      <c r="B29" s="24"/>
      <c r="C29" s="27"/>
      <c r="D29" s="18"/>
      <c r="E29" s="18"/>
      <c r="F29" s="18"/>
      <c r="G29" s="18"/>
      <c r="H29" s="18"/>
      <c r="I29" s="18"/>
      <c r="J29" s="18"/>
    </row>
    <row r="30" spans="1:10" ht="95.25" customHeight="1" x14ac:dyDescent="0.25">
      <c r="A30" s="7" t="s">
        <v>25</v>
      </c>
      <c r="B30" s="7" t="s">
        <v>18</v>
      </c>
      <c r="C30" s="7" t="s">
        <v>4</v>
      </c>
      <c r="D30" s="8">
        <f>SUM(E30:J30)</f>
        <v>1776000</v>
      </c>
      <c r="E30" s="8">
        <v>182000</v>
      </c>
      <c r="F30" s="8">
        <v>318800</v>
      </c>
      <c r="G30" s="8">
        <v>318800</v>
      </c>
      <c r="H30" s="8">
        <v>318800</v>
      </c>
      <c r="I30" s="8">
        <v>318800</v>
      </c>
      <c r="J30" s="8">
        <v>318800</v>
      </c>
    </row>
    <row r="31" spans="1:10" ht="83.1" customHeight="1" x14ac:dyDescent="0.25">
      <c r="A31" s="33" t="s">
        <v>13</v>
      </c>
      <c r="B31" s="33" t="s">
        <v>19</v>
      </c>
      <c r="C31" s="33" t="s">
        <v>4</v>
      </c>
      <c r="D31" s="29">
        <f>SUM(E31:J32)</f>
        <v>5012110.2</v>
      </c>
      <c r="E31" s="29">
        <f>SUM(E33+E34+E35)</f>
        <v>956610.2</v>
      </c>
      <c r="F31" s="29">
        <f t="shared" ref="F31:J31" si="2">SUM(F33+F34+F35)</f>
        <v>768100</v>
      </c>
      <c r="G31" s="29">
        <f t="shared" si="2"/>
        <v>768100</v>
      </c>
      <c r="H31" s="29">
        <f>SUM(H33+H34+H35)</f>
        <v>983100</v>
      </c>
      <c r="I31" s="29">
        <f t="shared" si="2"/>
        <v>768100</v>
      </c>
      <c r="J31" s="29">
        <f t="shared" si="2"/>
        <v>768100</v>
      </c>
    </row>
    <row r="32" spans="1:10" s="2" customFormat="1" ht="12" customHeight="1" x14ac:dyDescent="0.3">
      <c r="A32" s="34"/>
      <c r="B32" s="33"/>
      <c r="C32" s="34"/>
      <c r="D32" s="29"/>
      <c r="E32" s="29"/>
      <c r="F32" s="29"/>
      <c r="G32" s="29"/>
      <c r="H32" s="29"/>
      <c r="I32" s="29"/>
      <c r="J32" s="29"/>
    </row>
    <row r="33" spans="1:10" s="2" customFormat="1" ht="119.1" customHeight="1" x14ac:dyDescent="0.3">
      <c r="A33" s="9" t="s">
        <v>26</v>
      </c>
      <c r="B33" s="9" t="s">
        <v>19</v>
      </c>
      <c r="C33" s="9" t="s">
        <v>5</v>
      </c>
      <c r="D33" s="10">
        <f>SUM(E33+F33+G33+H33+I33+J33)</f>
        <v>2664000</v>
      </c>
      <c r="E33" s="10">
        <v>444000</v>
      </c>
      <c r="F33" s="10">
        <v>444000</v>
      </c>
      <c r="G33" s="10">
        <v>444000</v>
      </c>
      <c r="H33" s="10">
        <v>444000</v>
      </c>
      <c r="I33" s="10">
        <v>444000</v>
      </c>
      <c r="J33" s="10">
        <v>444000</v>
      </c>
    </row>
    <row r="34" spans="1:10" ht="165" customHeight="1" x14ac:dyDescent="0.25">
      <c r="A34" s="11" t="s">
        <v>27</v>
      </c>
      <c r="B34" s="11" t="s">
        <v>19</v>
      </c>
      <c r="C34" s="12" t="s">
        <v>5</v>
      </c>
      <c r="D34" s="13">
        <f>SUM(E34+F34+G34+H34+I34+J34)</f>
        <v>1944600</v>
      </c>
      <c r="E34" s="13">
        <v>324100</v>
      </c>
      <c r="F34" s="13">
        <v>324100</v>
      </c>
      <c r="G34" s="13">
        <v>324100</v>
      </c>
      <c r="H34" s="13">
        <v>324100</v>
      </c>
      <c r="I34" s="13">
        <v>324100</v>
      </c>
      <c r="J34" s="13">
        <v>324100</v>
      </c>
    </row>
    <row r="35" spans="1:10" ht="95.1" customHeight="1" x14ac:dyDescent="0.25">
      <c r="A35" s="9" t="s">
        <v>28</v>
      </c>
      <c r="B35" s="9" t="s">
        <v>19</v>
      </c>
      <c r="C35" s="9" t="s">
        <v>4</v>
      </c>
      <c r="D35" s="10">
        <f>SUM(E35:J35)</f>
        <v>403510.2</v>
      </c>
      <c r="E35" s="10">
        <v>188510.2</v>
      </c>
      <c r="F35" s="10">
        <v>0</v>
      </c>
      <c r="G35" s="10">
        <v>0</v>
      </c>
      <c r="H35" s="10">
        <v>215000</v>
      </c>
      <c r="I35" s="10">
        <v>0</v>
      </c>
      <c r="J35" s="14">
        <v>0</v>
      </c>
    </row>
    <row r="36" spans="1:10" ht="83.1" customHeight="1" x14ac:dyDescent="0.25">
      <c r="A36" s="9" t="s">
        <v>29</v>
      </c>
      <c r="B36" s="9" t="s">
        <v>19</v>
      </c>
      <c r="C36" s="9" t="s">
        <v>4</v>
      </c>
      <c r="D36" s="10">
        <f>SUM(E36:J36)</f>
        <v>403510.2</v>
      </c>
      <c r="E36" s="10">
        <v>188510.2</v>
      </c>
      <c r="F36" s="10">
        <v>0</v>
      </c>
      <c r="G36" s="10">
        <v>0</v>
      </c>
      <c r="H36" s="10">
        <v>215000</v>
      </c>
      <c r="I36" s="10">
        <v>0</v>
      </c>
      <c r="J36" s="10">
        <v>0</v>
      </c>
    </row>
    <row r="37" spans="1:10" ht="50.1" customHeight="1" x14ac:dyDescent="0.35">
      <c r="A37" s="5"/>
      <c r="B37" s="5"/>
      <c r="C37" s="5"/>
      <c r="D37" s="5"/>
      <c r="E37" s="15"/>
      <c r="F37" s="16"/>
      <c r="G37" s="5"/>
      <c r="H37" s="5"/>
      <c r="I37" s="5"/>
      <c r="J37" s="5"/>
    </row>
    <row r="38" spans="1:10" ht="20.399999999999999" x14ac:dyDescent="0.35">
      <c r="A38" s="30" t="s">
        <v>20</v>
      </c>
      <c r="B38" s="31"/>
      <c r="C38" s="31"/>
      <c r="D38" s="31"/>
      <c r="E38" s="31"/>
      <c r="F38" s="31"/>
      <c r="G38" s="31"/>
      <c r="H38" s="31"/>
      <c r="I38" s="31"/>
      <c r="J38" s="31"/>
    </row>
    <row r="39" spans="1:10" s="4" customFormat="1" ht="64.5" customHeight="1" x14ac:dyDescent="0.55000000000000004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8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8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8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8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8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8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8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8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8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8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8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8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8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</row>
  </sheetData>
  <mergeCells count="84">
    <mergeCell ref="A38:J38"/>
    <mergeCell ref="A2:J2"/>
    <mergeCell ref="J31:J32"/>
    <mergeCell ref="A31:A32"/>
    <mergeCell ref="C31:C32"/>
    <mergeCell ref="B3:B8"/>
    <mergeCell ref="C3:C8"/>
    <mergeCell ref="D3:D8"/>
    <mergeCell ref="E3:J3"/>
    <mergeCell ref="E4:E8"/>
    <mergeCell ref="F4:F8"/>
    <mergeCell ref="G4:G8"/>
    <mergeCell ref="B31:B32"/>
    <mergeCell ref="D31:D32"/>
    <mergeCell ref="E31:E32"/>
    <mergeCell ref="H18:H21"/>
    <mergeCell ref="A3:A8"/>
    <mergeCell ref="F31:F32"/>
    <mergeCell ref="G31:G32"/>
    <mergeCell ref="H31:H32"/>
    <mergeCell ref="I31:I32"/>
    <mergeCell ref="H4:H8"/>
    <mergeCell ref="I4:I8"/>
    <mergeCell ref="A28:A29"/>
    <mergeCell ref="A25:A27"/>
    <mergeCell ref="B25:B27"/>
    <mergeCell ref="B28:B29"/>
    <mergeCell ref="D28:D29"/>
    <mergeCell ref="E28:E29"/>
    <mergeCell ref="F28:F29"/>
    <mergeCell ref="G28:G29"/>
    <mergeCell ref="C22:C24"/>
    <mergeCell ref="J25:J27"/>
    <mergeCell ref="J28:J29"/>
    <mergeCell ref="J18:J21"/>
    <mergeCell ref="H25:H27"/>
    <mergeCell ref="D25:D27"/>
    <mergeCell ref="E25:E27"/>
    <mergeCell ref="F25:F27"/>
    <mergeCell ref="G25:G27"/>
    <mergeCell ref="I18:I21"/>
    <mergeCell ref="I28:I29"/>
    <mergeCell ref="F18:F21"/>
    <mergeCell ref="F22:F24"/>
    <mergeCell ref="I25:I27"/>
    <mergeCell ref="C25:C27"/>
    <mergeCell ref="H28:H29"/>
    <mergeCell ref="A22:A24"/>
    <mergeCell ref="B22:B24"/>
    <mergeCell ref="D22:D24"/>
    <mergeCell ref="E22:E24"/>
    <mergeCell ref="C28:C29"/>
    <mergeCell ref="A18:A21"/>
    <mergeCell ref="B18:B21"/>
    <mergeCell ref="D18:D21"/>
    <mergeCell ref="E18:E21"/>
    <mergeCell ref="C18:C21"/>
    <mergeCell ref="A14:A17"/>
    <mergeCell ref="B14:B17"/>
    <mergeCell ref="D14:D17"/>
    <mergeCell ref="E14:E17"/>
    <mergeCell ref="F14:F17"/>
    <mergeCell ref="C14:C17"/>
    <mergeCell ref="A10:A13"/>
    <mergeCell ref="B10:B13"/>
    <mergeCell ref="D10:D13"/>
    <mergeCell ref="E10:E13"/>
    <mergeCell ref="F10:F13"/>
    <mergeCell ref="C10:C13"/>
    <mergeCell ref="I1:J1"/>
    <mergeCell ref="G22:G24"/>
    <mergeCell ref="H22:H24"/>
    <mergeCell ref="I22:I24"/>
    <mergeCell ref="J22:J24"/>
    <mergeCell ref="H10:H13"/>
    <mergeCell ref="I10:I13"/>
    <mergeCell ref="J10:J13"/>
    <mergeCell ref="G14:G17"/>
    <mergeCell ref="H14:H17"/>
    <mergeCell ref="G10:G13"/>
    <mergeCell ref="I14:I17"/>
    <mergeCell ref="J14:J17"/>
    <mergeCell ref="G18:G21"/>
    <mergeCell ref="J4:J8"/>
  </mergeCells>
  <pageMargins left="0" right="0" top="0" bottom="0" header="0.31496062992125984" footer="0"/>
  <pageSetup paperSize="9" scale="53" fitToWidth="0" fitToHeight="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2020-10-05T09:03:27Z</dcterms:modified>
</cp:coreProperties>
</file>