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1544"/>
  </bookViews>
  <sheets>
    <sheet name="Лист1" sheetId="1" r:id="rId1"/>
    <sheet name="Лист2" sheetId="2" r:id="rId2"/>
  </sheets>
  <definedNames>
    <definedName name="_xlnm.Print_Titles" localSheetId="0">Лист1!$5:$11</definedName>
  </definedNames>
  <calcPr calcId="152511"/>
</workbook>
</file>

<file path=xl/calcChain.xml><?xml version="1.0" encoding="utf-8"?>
<calcChain xmlns="http://schemas.openxmlformats.org/spreadsheetml/2006/main">
  <c r="H16" i="1" l="1"/>
  <c r="G16" i="1"/>
  <c r="D40" i="1" l="1"/>
  <c r="D39" i="1"/>
  <c r="E35" i="1" l="1"/>
  <c r="H35" i="1" l="1"/>
  <c r="H12" i="1" s="1"/>
  <c r="J35" i="1" l="1"/>
  <c r="I35" i="1"/>
  <c r="G35" i="1"/>
  <c r="F35" i="1"/>
  <c r="D38" i="1" l="1"/>
  <c r="D37" i="1"/>
  <c r="J16" i="1"/>
  <c r="I16" i="1"/>
  <c r="I12" i="1" s="1"/>
  <c r="G12" i="1"/>
  <c r="F16" i="1"/>
  <c r="E16" i="1"/>
  <c r="E12" i="1" s="1"/>
  <c r="F12" i="1"/>
  <c r="D35" i="1" l="1"/>
  <c r="D33" i="1"/>
  <c r="D27" i="1" l="1"/>
  <c r="D20" i="1"/>
  <c r="D30" i="1"/>
  <c r="D24" i="1"/>
  <c r="J12" i="1"/>
  <c r="D16" i="1"/>
  <c r="D12" i="1"/>
</calcChain>
</file>

<file path=xl/sharedStrings.xml><?xml version="1.0" encoding="utf-8"?>
<sst xmlns="http://schemas.openxmlformats.org/spreadsheetml/2006/main" count="53" uniqueCount="34">
  <si>
    <t>Источник финансирования</t>
  </si>
  <si>
    <t>местный бюджет</t>
  </si>
  <si>
    <t xml:space="preserve">местный
бюджет
</t>
  </si>
  <si>
    <t>2020 год</t>
  </si>
  <si>
    <t>2021 год</t>
  </si>
  <si>
    <t>2019 год</t>
  </si>
  <si>
    <t xml:space="preserve">Подпрограмма 2 «Поддержка социально ориентированных некоммерческих организаций города Усолье-Сибирское» </t>
  </si>
  <si>
    <t>Подпрограмма 1 «Социальная поддержка отдельных категорий граждан города Усолье- Сибирское» на 2019-2024 годы</t>
  </si>
  <si>
    <t>Аппарат администрации города Усолье-Сибирское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</si>
  <si>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</si>
  <si>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</si>
  <si>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</si>
  <si>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Приложение 3                                                             к муниципальной программе города Усолье-Сибирское "Социальная поддержка населения и социально ориентированных некоммерческих организаций города Усолье-Сибирское" на 2019-2024 годы </t>
  </si>
  <si>
    <t xml:space="preserve">                Мэр города                                                                                                                                                                                                                                      М.В.Торопкин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</si>
  <si>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2019-2024 годы»</t>
  </si>
  <si>
    <t>2023 год</t>
  </si>
  <si>
    <t xml:space="preserve"> 2024 год</t>
  </si>
  <si>
    <t xml:space="preserve">  2022 год</t>
  </si>
  <si>
    <t xml:space="preserve">Ресурсное обеспечение реализации муниципальной программы города Усолье-Сибирское </t>
  </si>
  <si>
    <t>Наименование программы, подпрограммы, основного мероприятия, мероприятия, проекта</t>
  </si>
  <si>
    <t>Ответсвенный исполниетль Программы, соисполнители Программы, участники Программы, участники подпрограммы</t>
  </si>
  <si>
    <r>
      <t xml:space="preserve">"Социальная поддержка населения и социально ориентированных некоммерческих организаций города Усолье-Сибирское" на 2019 - 2024 годы </t>
    </r>
    <r>
      <rPr>
        <sz val="16"/>
        <color theme="1"/>
        <rFont val="Times New Roman"/>
        <family val="1"/>
        <charset val="204"/>
      </rPr>
      <t>(далее - Программа)</t>
    </r>
  </si>
  <si>
    <t>Ответственный исполнитель Программы, соисполнители Программы, участники Программы, участники подпрограммы</t>
  </si>
  <si>
    <t>Общий объем финансирования, руб.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</si>
  <si>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</si>
  <si>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</si>
  <si>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</si>
  <si>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1.4. Последние почести в случае смерти лица, удостоенного звания «Почетный гражданин муниципального образования «город Усолье-Сибирское»</t>
  </si>
  <si>
    <t>Основное мероприятие 1.5. Ежемесячная социальная стипендия студентам поступившим по целевому набору в ВУЗы (мединститут, пединститут)</t>
  </si>
  <si>
    <t>Основное мероприятие 2.1. Предоставление субсидии СОНКО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</si>
  <si>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</si>
  <si>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</si>
  <si>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</si>
  <si>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Приложение 2                                                                                          к постановлению администрации                                                    города Усолье-Сибирское                                                                          от 09.12.2019 г. №3001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</si>
</sst>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3" borderId="0" xfId="0" applyFont="1" applyFill="1"/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3" fontId="3" fillId="0" borderId="0" xfId="0" applyNumberFormat="1" applyFont="1"/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tabSelected="1" view="pageBreakPreview" zoomScale="70" zoomScaleSheetLayoutView="70" workbookViewId="0">
      <selection activeCell="H2" sqref="H2"/>
    </sheetView>
  </sheetViews>
  <sheetFormatPr defaultColWidth="9.21875" defaultRowHeight="13.2" x14ac:dyDescent="0.25"/>
  <cols>
    <col min="1" max="1" width="47.44140625" style="1" customWidth="1"/>
    <col min="2" max="2" width="44.5546875" style="1" customWidth="1"/>
    <col min="3" max="3" width="15.77734375" style="1" customWidth="1"/>
    <col min="4" max="4" width="25.44140625" style="1" customWidth="1"/>
    <col min="5" max="5" width="23.21875" style="1" customWidth="1"/>
    <col min="6" max="6" width="20.77734375" style="1" customWidth="1"/>
    <col min="7" max="7" width="22" style="1" customWidth="1"/>
    <col min="8" max="8" width="21.21875" style="1" customWidth="1"/>
    <col min="9" max="9" width="20.77734375" style="1" customWidth="1"/>
    <col min="10" max="10" width="20" style="1" customWidth="1"/>
    <col min="11" max="16384" width="9.21875" style="1"/>
  </cols>
  <sheetData>
    <row r="1" spans="1:10" ht="102" customHeight="1" x14ac:dyDescent="0.25">
      <c r="I1" s="26" t="s">
        <v>33</v>
      </c>
      <c r="J1" s="26"/>
    </row>
    <row r="2" spans="1:10" ht="181.5" customHeight="1" x14ac:dyDescent="0.35">
      <c r="A2" s="6"/>
      <c r="B2" s="6"/>
      <c r="C2" s="6"/>
      <c r="D2" s="6"/>
      <c r="E2" s="6"/>
      <c r="F2" s="6"/>
      <c r="G2" s="6"/>
      <c r="H2" s="6"/>
      <c r="I2" s="31" t="s">
        <v>12</v>
      </c>
      <c r="J2" s="31"/>
    </row>
    <row r="3" spans="1:10" customFormat="1" ht="30" customHeight="1" x14ac:dyDescent="0.3">
      <c r="A3" s="34" t="s">
        <v>18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customFormat="1" ht="30" customHeight="1" thickBot="1" x14ac:dyDescent="0.35">
      <c r="A4" s="34" t="s">
        <v>21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s="3" customFormat="1" ht="57" customHeight="1" x14ac:dyDescent="0.55000000000000004">
      <c r="A5" s="21" t="s">
        <v>19</v>
      </c>
      <c r="B5" s="23" t="s">
        <v>22</v>
      </c>
      <c r="C5" s="42" t="s">
        <v>0</v>
      </c>
      <c r="D5" s="28" t="s">
        <v>23</v>
      </c>
      <c r="E5" s="35"/>
      <c r="F5" s="36"/>
      <c r="G5" s="36"/>
      <c r="H5" s="36"/>
      <c r="I5" s="36"/>
      <c r="J5" s="36"/>
    </row>
    <row r="6" spans="1:10" ht="27.75" customHeight="1" x14ac:dyDescent="0.25">
      <c r="A6" s="22"/>
      <c r="B6" s="24"/>
      <c r="C6" s="42"/>
      <c r="D6" s="29"/>
      <c r="E6" s="28" t="s">
        <v>5</v>
      </c>
      <c r="F6" s="28" t="s">
        <v>3</v>
      </c>
      <c r="G6" s="28" t="s">
        <v>4</v>
      </c>
      <c r="H6" s="28" t="s">
        <v>17</v>
      </c>
      <c r="I6" s="28" t="s">
        <v>15</v>
      </c>
      <c r="J6" s="32" t="s">
        <v>16</v>
      </c>
    </row>
    <row r="7" spans="1:10" ht="12" customHeight="1" x14ac:dyDescent="0.25">
      <c r="A7" s="22"/>
      <c r="B7" s="24"/>
      <c r="C7" s="42"/>
      <c r="D7" s="29"/>
      <c r="E7" s="29"/>
      <c r="F7" s="29"/>
      <c r="G7" s="29"/>
      <c r="H7" s="29"/>
      <c r="I7" s="29"/>
      <c r="J7" s="33"/>
    </row>
    <row r="8" spans="1:10" ht="15.75" hidden="1" customHeight="1" x14ac:dyDescent="0.25">
      <c r="A8" s="21" t="s">
        <v>19</v>
      </c>
      <c r="B8" s="23" t="s">
        <v>20</v>
      </c>
      <c r="C8" s="42"/>
      <c r="D8" s="19"/>
      <c r="E8" s="19"/>
      <c r="F8" s="19"/>
      <c r="G8" s="19"/>
      <c r="H8" s="19"/>
      <c r="I8" s="19"/>
    </row>
    <row r="9" spans="1:10" ht="3" hidden="1" customHeight="1" x14ac:dyDescent="0.25">
      <c r="A9" s="22"/>
      <c r="B9" s="24"/>
      <c r="C9" s="42"/>
      <c r="D9" s="19"/>
      <c r="E9" s="19"/>
      <c r="F9" s="19"/>
      <c r="G9" s="19"/>
      <c r="H9" s="19"/>
      <c r="I9" s="19"/>
    </row>
    <row r="10" spans="1:10" ht="15.6" hidden="1" customHeight="1" x14ac:dyDescent="0.25">
      <c r="A10" s="22"/>
      <c r="B10" s="24"/>
      <c r="C10" s="42"/>
      <c r="D10" s="20"/>
      <c r="E10" s="20"/>
      <c r="F10" s="20"/>
      <c r="G10" s="20"/>
      <c r="H10" s="20"/>
      <c r="I10" s="20"/>
    </row>
    <row r="11" spans="1:10" ht="31.5" customHeight="1" x14ac:dyDescent="0.25">
      <c r="A11" s="7">
        <v>1</v>
      </c>
      <c r="B11" s="7">
        <v>2</v>
      </c>
      <c r="C11" s="7">
        <v>3</v>
      </c>
      <c r="D11" s="7">
        <v>4</v>
      </c>
      <c r="E11" s="7">
        <v>5</v>
      </c>
      <c r="F11" s="7">
        <v>6</v>
      </c>
      <c r="G11" s="7">
        <v>7</v>
      </c>
      <c r="H11" s="7">
        <v>8</v>
      </c>
      <c r="I11" s="7">
        <v>9</v>
      </c>
      <c r="J11" s="7">
        <v>10</v>
      </c>
    </row>
    <row r="12" spans="1:10" ht="33" customHeight="1" x14ac:dyDescent="0.25">
      <c r="A12" s="25" t="s">
        <v>14</v>
      </c>
      <c r="B12" s="25" t="s">
        <v>8</v>
      </c>
      <c r="C12" s="28" t="s">
        <v>1</v>
      </c>
      <c r="D12" s="27">
        <f>SUM(E12+F12+G12+H12+I12+J12)</f>
        <v>41216237.07</v>
      </c>
      <c r="E12" s="27">
        <f>SUM(E16+E35)</f>
        <v>6697706.0700000003</v>
      </c>
      <c r="F12" s="27">
        <f t="shared" ref="F12:J12" si="0">SUM(F16+F35)</f>
        <v>6903706.2000000002</v>
      </c>
      <c r="G12" s="27">
        <f t="shared" si="0"/>
        <v>6903706.2000000002</v>
      </c>
      <c r="H12" s="27">
        <f>SUM(H16+H35)</f>
        <v>6903706.2000000002</v>
      </c>
      <c r="I12" s="27">
        <f>SUM(I16+I35)</f>
        <v>6903706.2000000002</v>
      </c>
      <c r="J12" s="27">
        <f t="shared" si="0"/>
        <v>6903706.2000000002</v>
      </c>
    </row>
    <row r="13" spans="1:10" ht="78" customHeight="1" x14ac:dyDescent="0.25">
      <c r="A13" s="25"/>
      <c r="B13" s="25"/>
      <c r="C13" s="29"/>
      <c r="D13" s="27"/>
      <c r="E13" s="27"/>
      <c r="F13" s="27"/>
      <c r="G13" s="27"/>
      <c r="H13" s="27"/>
      <c r="I13" s="27"/>
      <c r="J13" s="27"/>
    </row>
    <row r="14" spans="1:10" ht="2.5499999999999998" hidden="1" customHeight="1" x14ac:dyDescent="0.25">
      <c r="A14" s="25"/>
      <c r="B14" s="25"/>
      <c r="C14" s="29"/>
      <c r="D14" s="27"/>
      <c r="E14" s="27"/>
      <c r="F14" s="27"/>
      <c r="G14" s="27"/>
      <c r="H14" s="27"/>
      <c r="I14" s="27"/>
      <c r="J14" s="27"/>
    </row>
    <row r="15" spans="1:10" ht="14.1" hidden="1" customHeight="1" x14ac:dyDescent="0.25">
      <c r="A15" s="25"/>
      <c r="B15" s="25"/>
      <c r="C15" s="30"/>
      <c r="D15" s="27"/>
      <c r="E15" s="27"/>
      <c r="F15" s="27"/>
      <c r="G15" s="27"/>
      <c r="H15" s="27"/>
      <c r="I15" s="27"/>
      <c r="J15" s="27"/>
    </row>
    <row r="16" spans="1:10" ht="69.75" customHeight="1" x14ac:dyDescent="0.25">
      <c r="A16" s="25" t="s">
        <v>7</v>
      </c>
      <c r="B16" s="25" t="s">
        <v>9</v>
      </c>
      <c r="C16" s="28" t="s">
        <v>1</v>
      </c>
      <c r="D16" s="27">
        <f>SUM(E16:J19)</f>
        <v>36204126.869999997</v>
      </c>
      <c r="E16" s="27">
        <f t="shared" ref="E16:J16" si="1">SUM(E20+E24+E27+E30+E33+E34)</f>
        <v>5741095.8700000001</v>
      </c>
      <c r="F16" s="27">
        <f t="shared" si="1"/>
        <v>6135606.2000000002</v>
      </c>
      <c r="G16" s="27">
        <f t="shared" ref="G16" si="2">SUM(G20+G24+G27+G30+G33+G34)</f>
        <v>6135606.2000000002</v>
      </c>
      <c r="H16" s="27">
        <f>SUM(H20+H24+H27+H30+H33+H34)</f>
        <v>5920606.2000000002</v>
      </c>
      <c r="I16" s="27">
        <f t="shared" si="1"/>
        <v>6135606.2000000002</v>
      </c>
      <c r="J16" s="27">
        <f t="shared" si="1"/>
        <v>6135606.2000000002</v>
      </c>
    </row>
    <row r="17" spans="1:10" ht="5.0999999999999996" customHeight="1" x14ac:dyDescent="0.25">
      <c r="A17" s="25"/>
      <c r="B17" s="25"/>
      <c r="C17" s="29"/>
      <c r="D17" s="27"/>
      <c r="E17" s="27"/>
      <c r="F17" s="27"/>
      <c r="G17" s="27"/>
      <c r="H17" s="27"/>
      <c r="I17" s="27"/>
      <c r="J17" s="27"/>
    </row>
    <row r="18" spans="1:10" ht="15.6" hidden="1" customHeight="1" x14ac:dyDescent="0.25">
      <c r="A18" s="25"/>
      <c r="B18" s="25"/>
      <c r="C18" s="29"/>
      <c r="D18" s="27"/>
      <c r="E18" s="27"/>
      <c r="F18" s="27"/>
      <c r="G18" s="27"/>
      <c r="H18" s="27"/>
      <c r="I18" s="27"/>
      <c r="J18" s="27"/>
    </row>
    <row r="19" spans="1:10" ht="18" customHeight="1" x14ac:dyDescent="0.25">
      <c r="A19" s="25"/>
      <c r="B19" s="25"/>
      <c r="C19" s="30"/>
      <c r="D19" s="27"/>
      <c r="E19" s="27"/>
      <c r="F19" s="27"/>
      <c r="G19" s="27"/>
      <c r="H19" s="27"/>
      <c r="I19" s="27"/>
      <c r="J19" s="27"/>
    </row>
    <row r="20" spans="1:10" ht="36" customHeight="1" x14ac:dyDescent="0.25">
      <c r="A20" s="43" t="s">
        <v>24</v>
      </c>
      <c r="B20" s="43" t="s">
        <v>9</v>
      </c>
      <c r="C20" s="46" t="s">
        <v>1</v>
      </c>
      <c r="D20" s="44">
        <f>SUM(E20:J23)</f>
        <v>26511126.869999997</v>
      </c>
      <c r="E20" s="45">
        <v>4291095.87</v>
      </c>
      <c r="F20" s="44">
        <v>4487006.2</v>
      </c>
      <c r="G20" s="44">
        <v>4487006.2</v>
      </c>
      <c r="H20" s="44">
        <v>4272006.2</v>
      </c>
      <c r="I20" s="44">
        <v>4487006.2</v>
      </c>
      <c r="J20" s="44">
        <v>4487006.2</v>
      </c>
    </row>
    <row r="21" spans="1:10" ht="96" customHeight="1" x14ac:dyDescent="0.25">
      <c r="A21" s="43"/>
      <c r="B21" s="43"/>
      <c r="C21" s="47"/>
      <c r="D21" s="44"/>
      <c r="E21" s="45"/>
      <c r="F21" s="44"/>
      <c r="G21" s="44"/>
      <c r="H21" s="44"/>
      <c r="I21" s="44"/>
      <c r="J21" s="44"/>
    </row>
    <row r="22" spans="1:10" ht="12.6" hidden="1" customHeight="1" x14ac:dyDescent="0.25">
      <c r="A22" s="43"/>
      <c r="B22" s="43"/>
      <c r="C22" s="47"/>
      <c r="D22" s="44"/>
      <c r="E22" s="45"/>
      <c r="F22" s="44"/>
      <c r="G22" s="44"/>
      <c r="H22" s="44"/>
      <c r="I22" s="44"/>
      <c r="J22" s="44"/>
    </row>
    <row r="23" spans="1:10" ht="15.75" hidden="1" customHeight="1" x14ac:dyDescent="0.25">
      <c r="A23" s="43"/>
      <c r="B23" s="43"/>
      <c r="C23" s="48"/>
      <c r="D23" s="44"/>
      <c r="E23" s="45"/>
      <c r="F23" s="44"/>
      <c r="G23" s="44"/>
      <c r="H23" s="44"/>
      <c r="I23" s="44"/>
      <c r="J23" s="44"/>
    </row>
    <row r="24" spans="1:10" ht="87.75" customHeight="1" x14ac:dyDescent="0.25">
      <c r="A24" s="43" t="s">
        <v>25</v>
      </c>
      <c r="B24" s="43" t="s">
        <v>9</v>
      </c>
      <c r="C24" s="46" t="s">
        <v>1</v>
      </c>
      <c r="D24" s="44">
        <f>SUM(E24:J26)</f>
        <v>7768000</v>
      </c>
      <c r="E24" s="44">
        <v>1248000</v>
      </c>
      <c r="F24" s="44">
        <v>1304000</v>
      </c>
      <c r="G24" s="44">
        <v>1304000</v>
      </c>
      <c r="H24" s="44">
        <v>1304000</v>
      </c>
      <c r="I24" s="44">
        <v>1304000</v>
      </c>
      <c r="J24" s="44">
        <v>1304000</v>
      </c>
    </row>
    <row r="25" spans="1:10" ht="29.1" hidden="1" customHeight="1" x14ac:dyDescent="0.25">
      <c r="A25" s="43"/>
      <c r="B25" s="43"/>
      <c r="C25" s="47"/>
      <c r="D25" s="44"/>
      <c r="E25" s="44"/>
      <c r="F25" s="44"/>
      <c r="G25" s="44"/>
      <c r="H25" s="44"/>
      <c r="I25" s="44"/>
      <c r="J25" s="44"/>
    </row>
    <row r="26" spans="1:10" ht="15.6" hidden="1" customHeight="1" x14ac:dyDescent="0.25">
      <c r="A26" s="43"/>
      <c r="B26" s="43"/>
      <c r="C26" s="48"/>
      <c r="D26" s="44"/>
      <c r="E26" s="44"/>
      <c r="F26" s="44"/>
      <c r="G26" s="44"/>
      <c r="H26" s="44"/>
      <c r="I26" s="44"/>
      <c r="J26" s="44"/>
    </row>
    <row r="27" spans="1:10" ht="92.25" customHeight="1" x14ac:dyDescent="0.25">
      <c r="A27" s="46" t="s">
        <v>26</v>
      </c>
      <c r="B27" s="43" t="s">
        <v>9</v>
      </c>
      <c r="C27" s="46" t="s">
        <v>1</v>
      </c>
      <c r="D27" s="44">
        <f>SUM(E27:J29)</f>
        <v>9000</v>
      </c>
      <c r="E27" s="44">
        <v>0</v>
      </c>
      <c r="F27" s="44">
        <v>1800</v>
      </c>
      <c r="G27" s="44">
        <v>1800</v>
      </c>
      <c r="H27" s="44">
        <v>1800</v>
      </c>
      <c r="I27" s="44">
        <v>1800</v>
      </c>
      <c r="J27" s="44">
        <v>1800</v>
      </c>
    </row>
    <row r="28" spans="1:10" ht="12.75" hidden="1" customHeight="1" x14ac:dyDescent="0.25">
      <c r="A28" s="47"/>
      <c r="B28" s="43"/>
      <c r="C28" s="47"/>
      <c r="D28" s="44"/>
      <c r="E28" s="44"/>
      <c r="F28" s="44"/>
      <c r="G28" s="44"/>
      <c r="H28" s="44"/>
      <c r="I28" s="44"/>
      <c r="J28" s="44"/>
    </row>
    <row r="29" spans="1:10" ht="19.5" hidden="1" customHeight="1" x14ac:dyDescent="0.25">
      <c r="A29" s="48"/>
      <c r="B29" s="43"/>
      <c r="C29" s="48"/>
      <c r="D29" s="44"/>
      <c r="E29" s="44"/>
      <c r="F29" s="44"/>
      <c r="G29" s="44"/>
      <c r="H29" s="44"/>
      <c r="I29" s="44"/>
      <c r="J29" s="44"/>
    </row>
    <row r="30" spans="1:10" ht="117.75" customHeight="1" x14ac:dyDescent="0.25">
      <c r="A30" s="52" t="s">
        <v>27</v>
      </c>
      <c r="B30" s="52" t="s">
        <v>9</v>
      </c>
      <c r="C30" s="49" t="s">
        <v>1</v>
      </c>
      <c r="D30" s="44">
        <f>SUM(E30:J32)</f>
        <v>140000</v>
      </c>
      <c r="E30" s="44">
        <v>20000</v>
      </c>
      <c r="F30" s="44">
        <v>24000</v>
      </c>
      <c r="G30" s="44">
        <v>24000</v>
      </c>
      <c r="H30" s="44">
        <v>24000</v>
      </c>
      <c r="I30" s="44">
        <v>24000</v>
      </c>
      <c r="J30" s="44">
        <v>24000</v>
      </c>
    </row>
    <row r="31" spans="1:10" ht="63" hidden="1" customHeight="1" x14ac:dyDescent="0.25">
      <c r="A31" s="52"/>
      <c r="B31" s="52"/>
      <c r="C31" s="50"/>
      <c r="D31" s="44"/>
      <c r="E31" s="44"/>
      <c r="F31" s="44"/>
      <c r="G31" s="44"/>
      <c r="H31" s="44"/>
      <c r="I31" s="44"/>
      <c r="J31" s="44"/>
    </row>
    <row r="32" spans="1:10" ht="54" hidden="1" customHeight="1" x14ac:dyDescent="0.25">
      <c r="A32" s="52"/>
      <c r="B32" s="52"/>
      <c r="C32" s="51"/>
      <c r="D32" s="44"/>
      <c r="E32" s="44"/>
      <c r="F32" s="44"/>
      <c r="G32" s="44"/>
      <c r="H32" s="44"/>
      <c r="I32" s="44"/>
      <c r="J32" s="44"/>
    </row>
    <row r="33" spans="1:10" ht="95.25" customHeight="1" x14ac:dyDescent="0.25">
      <c r="A33" s="8" t="s">
        <v>28</v>
      </c>
      <c r="B33" s="8" t="s">
        <v>10</v>
      </c>
      <c r="C33" s="8" t="s">
        <v>1</v>
      </c>
      <c r="D33" s="9">
        <f>SUM(E33:J33)</f>
        <v>1776000</v>
      </c>
      <c r="E33" s="9">
        <v>182000</v>
      </c>
      <c r="F33" s="9">
        <v>318800</v>
      </c>
      <c r="G33" s="9">
        <v>318800</v>
      </c>
      <c r="H33" s="9">
        <v>318800</v>
      </c>
      <c r="I33" s="9">
        <v>318800</v>
      </c>
      <c r="J33" s="9">
        <v>318800</v>
      </c>
    </row>
    <row r="34" spans="1:10" s="5" customFormat="1" ht="163.5" hidden="1" customHeight="1" x14ac:dyDescent="0.25">
      <c r="A34" s="8"/>
      <c r="B34" s="7"/>
      <c r="C34" s="7"/>
      <c r="D34" s="10"/>
      <c r="E34" s="10"/>
      <c r="F34" s="10"/>
      <c r="G34" s="10"/>
      <c r="H34" s="10"/>
      <c r="I34" s="10"/>
      <c r="J34" s="10"/>
    </row>
    <row r="35" spans="1:10" ht="83.1" hidden="1" customHeight="1" x14ac:dyDescent="0.25">
      <c r="A35" s="32" t="s">
        <v>6</v>
      </c>
      <c r="B35" s="40" t="s">
        <v>11</v>
      </c>
      <c r="C35" s="40" t="s">
        <v>1</v>
      </c>
      <c r="D35" s="39">
        <f>SUM(D37+D38+D39)</f>
        <v>5012110.2</v>
      </c>
      <c r="E35" s="39">
        <f>SUM(E37+E38+E39)</f>
        <v>956610.2</v>
      </c>
      <c r="F35" s="39">
        <f t="shared" ref="F35:J35" si="3">SUM(F37+F38+F39)</f>
        <v>768100</v>
      </c>
      <c r="G35" s="39">
        <f t="shared" si="3"/>
        <v>768100</v>
      </c>
      <c r="H35" s="39">
        <f>SUM(H37+H38+H39)</f>
        <v>983100</v>
      </c>
      <c r="I35" s="39">
        <f t="shared" si="3"/>
        <v>768100</v>
      </c>
      <c r="J35" s="39">
        <f t="shared" si="3"/>
        <v>768100</v>
      </c>
    </row>
    <row r="36" spans="1:10" s="2" customFormat="1" ht="111" customHeight="1" x14ac:dyDescent="0.3">
      <c r="A36" s="33"/>
      <c r="B36" s="40"/>
      <c r="C36" s="41"/>
      <c r="D36" s="39"/>
      <c r="E36" s="39"/>
      <c r="F36" s="39"/>
      <c r="G36" s="39"/>
      <c r="H36" s="39"/>
      <c r="I36" s="39"/>
      <c r="J36" s="39"/>
    </row>
    <row r="37" spans="1:10" s="2" customFormat="1" ht="113.25" customHeight="1" x14ac:dyDescent="0.3">
      <c r="A37" s="11" t="s">
        <v>29</v>
      </c>
      <c r="B37" s="11" t="s">
        <v>11</v>
      </c>
      <c r="C37" s="11" t="s">
        <v>2</v>
      </c>
      <c r="D37" s="12">
        <f>SUM(E37+F37+G37+H37+I37+J37)</f>
        <v>2664000</v>
      </c>
      <c r="E37" s="12">
        <v>444000</v>
      </c>
      <c r="F37" s="12">
        <v>444000</v>
      </c>
      <c r="G37" s="12">
        <v>444000</v>
      </c>
      <c r="H37" s="12">
        <v>444000</v>
      </c>
      <c r="I37" s="12">
        <v>444000</v>
      </c>
      <c r="J37" s="12">
        <v>444000</v>
      </c>
    </row>
    <row r="38" spans="1:10" ht="175.5" customHeight="1" x14ac:dyDescent="0.25">
      <c r="A38" s="13" t="s">
        <v>30</v>
      </c>
      <c r="B38" s="13" t="s">
        <v>11</v>
      </c>
      <c r="C38" s="14" t="s">
        <v>2</v>
      </c>
      <c r="D38" s="15">
        <f>SUM(E38+F38+G38+H38+I38+J38)</f>
        <v>1944600</v>
      </c>
      <c r="E38" s="15">
        <v>324100</v>
      </c>
      <c r="F38" s="15">
        <v>324100</v>
      </c>
      <c r="G38" s="15">
        <v>324100</v>
      </c>
      <c r="H38" s="15">
        <v>324100</v>
      </c>
      <c r="I38" s="15">
        <v>324100</v>
      </c>
      <c r="J38" s="15">
        <v>324100</v>
      </c>
    </row>
    <row r="39" spans="1:10" ht="95.1" customHeight="1" x14ac:dyDescent="0.25">
      <c r="A39" s="11" t="s">
        <v>31</v>
      </c>
      <c r="B39" s="11" t="s">
        <v>11</v>
      </c>
      <c r="C39" s="11" t="s">
        <v>1</v>
      </c>
      <c r="D39" s="12">
        <f>SUM(E39:J39)</f>
        <v>403510.2</v>
      </c>
      <c r="E39" s="12">
        <v>188510.2</v>
      </c>
      <c r="F39" s="12">
        <v>0</v>
      </c>
      <c r="G39" s="12">
        <v>0</v>
      </c>
      <c r="H39" s="12">
        <v>215000</v>
      </c>
      <c r="I39" s="12">
        <v>0</v>
      </c>
      <c r="J39" s="16">
        <v>0</v>
      </c>
    </row>
    <row r="40" spans="1:10" ht="83.1" customHeight="1" x14ac:dyDescent="0.25">
      <c r="A40" s="11" t="s">
        <v>32</v>
      </c>
      <c r="B40" s="11" t="s">
        <v>11</v>
      </c>
      <c r="C40" s="11" t="s">
        <v>1</v>
      </c>
      <c r="D40" s="12">
        <f>SUM(E40:J40)</f>
        <v>403510.2</v>
      </c>
      <c r="E40" s="12">
        <v>188510.2</v>
      </c>
      <c r="F40" s="12">
        <v>0</v>
      </c>
      <c r="G40" s="12">
        <v>0</v>
      </c>
      <c r="H40" s="12">
        <v>215000</v>
      </c>
      <c r="I40" s="12">
        <v>0</v>
      </c>
      <c r="J40" s="12">
        <v>0</v>
      </c>
    </row>
    <row r="41" spans="1:10" ht="50.1" customHeight="1" x14ac:dyDescent="0.35">
      <c r="A41" s="6"/>
      <c r="B41" s="6"/>
      <c r="C41" s="6"/>
      <c r="D41" s="6"/>
      <c r="E41" s="17"/>
      <c r="F41" s="18"/>
      <c r="G41" s="6"/>
      <c r="H41" s="6"/>
      <c r="I41" s="6"/>
      <c r="J41" s="6"/>
    </row>
    <row r="42" spans="1:10" ht="20.399999999999999" x14ac:dyDescent="0.35">
      <c r="A42" s="37" t="s">
        <v>13</v>
      </c>
      <c r="B42" s="38"/>
      <c r="C42" s="38"/>
      <c r="D42" s="38"/>
      <c r="E42" s="38"/>
      <c r="F42" s="38"/>
      <c r="G42" s="38"/>
      <c r="H42" s="38"/>
      <c r="I42" s="38"/>
      <c r="J42" s="38"/>
    </row>
    <row r="43" spans="1:10" s="4" customFormat="1" ht="64.5" customHeight="1" x14ac:dyDescent="0.55000000000000004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ht="18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ht="18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ht="18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ht="18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ht="18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ht="18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ht="18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ht="18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ht="18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ht="18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ht="18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ht="18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ht="18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ht="18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ht="18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ht="18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ht="18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ht="18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ht="18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ht="18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ht="18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ht="18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ht="18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ht="18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ht="18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ht="18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ht="18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</row>
  </sheetData>
  <mergeCells count="88">
    <mergeCell ref="H6:H7"/>
    <mergeCell ref="G6:G7"/>
    <mergeCell ref="F6:F7"/>
    <mergeCell ref="E6:E7"/>
    <mergeCell ref="A5:A7"/>
    <mergeCell ref="G24:G26"/>
    <mergeCell ref="H24:H26"/>
    <mergeCell ref="I24:I26"/>
    <mergeCell ref="J24:J26"/>
    <mergeCell ref="H12:H15"/>
    <mergeCell ref="I12:I15"/>
    <mergeCell ref="J12:J15"/>
    <mergeCell ref="G16:G19"/>
    <mergeCell ref="H16:H19"/>
    <mergeCell ref="G12:G15"/>
    <mergeCell ref="I16:I19"/>
    <mergeCell ref="J16:J19"/>
    <mergeCell ref="G20:G23"/>
    <mergeCell ref="H20:H23"/>
    <mergeCell ref="J27:J29"/>
    <mergeCell ref="J30:J32"/>
    <mergeCell ref="J20:J23"/>
    <mergeCell ref="H27:H29"/>
    <mergeCell ref="D27:D29"/>
    <mergeCell ref="E27:E29"/>
    <mergeCell ref="F27:F29"/>
    <mergeCell ref="G27:G29"/>
    <mergeCell ref="I20:I23"/>
    <mergeCell ref="I30:I32"/>
    <mergeCell ref="F20:F23"/>
    <mergeCell ref="F24:F26"/>
    <mergeCell ref="I27:I29"/>
    <mergeCell ref="H30:H32"/>
    <mergeCell ref="D24:D26"/>
    <mergeCell ref="E24:E26"/>
    <mergeCell ref="A24:A26"/>
    <mergeCell ref="B24:B26"/>
    <mergeCell ref="C30:C32"/>
    <mergeCell ref="I35:I36"/>
    <mergeCell ref="A30:A32"/>
    <mergeCell ref="A27:A29"/>
    <mergeCell ref="B27:B29"/>
    <mergeCell ref="B30:B32"/>
    <mergeCell ref="D30:D32"/>
    <mergeCell ref="E30:E32"/>
    <mergeCell ref="F30:F32"/>
    <mergeCell ref="G30:G32"/>
    <mergeCell ref="F35:F36"/>
    <mergeCell ref="G35:G36"/>
    <mergeCell ref="H35:H36"/>
    <mergeCell ref="E35:E36"/>
    <mergeCell ref="D20:D23"/>
    <mergeCell ref="E20:E23"/>
    <mergeCell ref="C20:C23"/>
    <mergeCell ref="C24:C26"/>
    <mergeCell ref="C27:C29"/>
    <mergeCell ref="A42:J42"/>
    <mergeCell ref="A4:J4"/>
    <mergeCell ref="J35:J36"/>
    <mergeCell ref="A35:A36"/>
    <mergeCell ref="C35:C36"/>
    <mergeCell ref="C5:C10"/>
    <mergeCell ref="B35:B36"/>
    <mergeCell ref="D35:D36"/>
    <mergeCell ref="A16:A19"/>
    <mergeCell ref="B16:B19"/>
    <mergeCell ref="D16:D19"/>
    <mergeCell ref="E16:E19"/>
    <mergeCell ref="F16:F19"/>
    <mergeCell ref="C16:C19"/>
    <mergeCell ref="A20:A23"/>
    <mergeCell ref="B20:B23"/>
    <mergeCell ref="A8:A10"/>
    <mergeCell ref="B5:B7"/>
    <mergeCell ref="B8:B10"/>
    <mergeCell ref="A12:A15"/>
    <mergeCell ref="I1:J1"/>
    <mergeCell ref="B12:B15"/>
    <mergeCell ref="D12:D15"/>
    <mergeCell ref="E12:E15"/>
    <mergeCell ref="F12:F15"/>
    <mergeCell ref="C12:C15"/>
    <mergeCell ref="I2:J2"/>
    <mergeCell ref="J6:J7"/>
    <mergeCell ref="A3:J3"/>
    <mergeCell ref="E5:J5"/>
    <mergeCell ref="D5:D7"/>
    <mergeCell ref="I6:I7"/>
  </mergeCells>
  <pageMargins left="0" right="0" top="0" bottom="0" header="0.31496062992125984" footer="0"/>
  <pageSetup paperSize="9" scale="55" fitToHeight="0" orientation="landscape" r:id="rId1"/>
  <rowBreaks count="1" manualBreakCount="1">
    <brk id="2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2019-12-10T06:11:37Z</dcterms:modified>
</cp:coreProperties>
</file>