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" r:id="rId1"/>
    <sheet name="Лист2" sheetId="2" r:id="rId2"/>
  </sheets>
  <definedNames>
    <definedName name="_xlnm.Print_Titles" localSheetId="0">Лист1!$4:$10</definedName>
  </definedNames>
  <calcPr calcId="162913"/>
</workbook>
</file>

<file path=xl/calcChain.xml><?xml version="1.0" encoding="utf-8"?>
<calcChain xmlns="http://schemas.openxmlformats.org/spreadsheetml/2006/main">
  <c r="D11" i="1" l="1"/>
  <c r="D34" i="1" l="1"/>
  <c r="D39" i="1"/>
  <c r="D38" i="1"/>
  <c r="E34" i="1" l="1"/>
  <c r="H34" i="1" l="1"/>
  <c r="H15" i="1"/>
  <c r="H11" i="1" l="1"/>
  <c r="J34" i="1"/>
  <c r="I34" i="1"/>
  <c r="G34" i="1"/>
  <c r="F34" i="1"/>
  <c r="D37" i="1" l="1"/>
  <c r="D36" i="1"/>
  <c r="J15" i="1"/>
  <c r="I15" i="1"/>
  <c r="G15" i="1"/>
  <c r="G11" i="1" s="1"/>
  <c r="F15" i="1"/>
  <c r="E15" i="1"/>
  <c r="F11" i="1"/>
  <c r="I11" i="1" l="1"/>
  <c r="D32" i="1" l="1"/>
  <c r="D26" i="1" l="1"/>
  <c r="D19" i="1"/>
  <c r="D29" i="1"/>
  <c r="D23" i="1"/>
  <c r="J11" i="1"/>
  <c r="D15" i="1"/>
  <c r="E11" i="1"/>
</calcChain>
</file>

<file path=xl/sharedStrings.xml><?xml version="1.0" encoding="utf-8"?>
<sst xmlns="http://schemas.openxmlformats.org/spreadsheetml/2006/main" count="50" uniqueCount="32">
  <si>
    <t>Ресурсное обеспечение реализации муниципальной программы</t>
  </si>
  <si>
    <t>Источник финансирования</t>
  </si>
  <si>
    <t>местный бюджет</t>
  </si>
  <si>
    <t xml:space="preserve">местный
бюджет
</t>
  </si>
  <si>
    <t>2020 год</t>
  </si>
  <si>
    <t>2021 год</t>
  </si>
  <si>
    <t>2019 год</t>
  </si>
  <si>
    <t xml:space="preserve">Подпрограмма 2 «Поддержка социально ориентированных некоммерческих организаций города Усолье-Сибирское» </t>
  </si>
  <si>
    <t>3.1 Проведение Усольского городского гражданского форума</t>
  </si>
  <si>
    <t>Подпрограмма 1 «Социальная поддержка отдельных категорий граждан города Усолье- Сибирское» на 2019-2024 годы</t>
  </si>
  <si>
    <t>Аппарат администрации города Усолье-Сибирское</t>
  </si>
  <si>
    <t>Основное мероприятие 3. «Расходы, связанные с изготовлением Почетных лент и удостоверений для вручения Почетным гражданам города»</t>
  </si>
  <si>
    <t>Основное мероприятие 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</si>
  <si>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2. Ежемесячная выплата и ежегодная единовременная выплата ко Дню города (льготы) Почетным гражданам города</t>
  </si>
  <si>
    <t>Основное мероприятие 4. Последние почести в случае смерти лица, удостоенного звания «Почетный гражданин муниципального образования «город Усолье-Сибирское»</t>
  </si>
  <si>
    <t>Основное мероприятие 5. Ежемесячная социальная стипендия студентам поступившим по целевому набору в ВУЗы (мединститут, пединститут)</t>
  </si>
  <si>
    <t>Основное мероприятие 2.  Предоставление субсидий СО НКО на частичное или полное возмещение затрат по содержанию, техническому обслуживанию помещения, оплате коммунальных услуг и услуг связи</t>
  </si>
  <si>
    <t>Основное мероприятие 3. Проведение социально значимых мероприятий, направленных на активизацию деятельности СОНКО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</si>
  <si>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</si>
  <si>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</si>
  <si>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Основное мероприятие 1. Предоставление субсидии СОНКО на реализацию социально значимых проектов</t>
  </si>
  <si>
    <t>Отдел по взаимодействию с общественностью и аналитической работе аппарата администрации города Усолье-Сибирское</t>
  </si>
  <si>
    <t xml:space="preserve">                Мэр города                                                                                                                                                                                                                                      М.В.Торопкин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</si>
  <si>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2019-2024 годы»</t>
  </si>
  <si>
    <t>Муниципальная программа, подпрограммы</t>
  </si>
  <si>
    <t>Ответственный исполнитель, соисполнитель, учасники, исполнители мероприятий</t>
  </si>
  <si>
    <t>Общий объем финансирования, руб</t>
  </si>
  <si>
    <t xml:space="preserve">  2021 год</t>
  </si>
  <si>
    <t>2023 год</t>
  </si>
  <si>
    <t xml:space="preserve"> 2024 год</t>
  </si>
  <si>
    <t xml:space="preserve">Приложение 3 к муниципальной программе города Усолье-Сибирское "Социальная поддержка населения и социально ориентированных некоммерческих организаций города Усолье-Сибирское" на 2019-2024 годы </t>
  </si>
  <si>
    <t>Приложение 1 к постановлению администрации города Усолье-Сибирское от 23.09.2019 г. № 2380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</si>
</sst>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3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3" fontId="3" fillId="0" borderId="0" xfId="0" applyNumberFormat="1" applyFont="1"/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9"/>
  <sheetViews>
    <sheetView tabSelected="1" view="pageBreakPreview" zoomScale="90" zoomScaleNormal="100" zoomScaleSheetLayoutView="90" workbookViewId="0">
      <selection activeCell="I2" sqref="I2:J2"/>
    </sheetView>
  </sheetViews>
  <sheetFormatPr defaultColWidth="9.140625" defaultRowHeight="12.75" x14ac:dyDescent="0.2"/>
  <cols>
    <col min="1" max="1" width="47.42578125" style="1" customWidth="1"/>
    <col min="2" max="2" width="44.5703125" style="1" customWidth="1"/>
    <col min="3" max="3" width="15.85546875" style="1" customWidth="1"/>
    <col min="4" max="4" width="25.42578125" style="1" customWidth="1"/>
    <col min="5" max="5" width="23.28515625" style="1" customWidth="1"/>
    <col min="6" max="6" width="20.7109375" style="1" customWidth="1"/>
    <col min="7" max="7" width="22" style="1" customWidth="1"/>
    <col min="8" max="8" width="21.140625" style="1" customWidth="1"/>
    <col min="9" max="9" width="20.85546875" style="1" customWidth="1"/>
    <col min="10" max="10" width="20" style="1" customWidth="1"/>
    <col min="11" max="16384" width="9.140625" style="1"/>
  </cols>
  <sheetData>
    <row r="1" spans="1:10" ht="78.75" customHeight="1" x14ac:dyDescent="0.2">
      <c r="I1" s="22" t="s">
        <v>31</v>
      </c>
      <c r="J1" s="22"/>
    </row>
    <row r="2" spans="1:10" ht="139.5" customHeight="1" x14ac:dyDescent="0.3">
      <c r="A2" s="6"/>
      <c r="B2" s="6"/>
      <c r="C2" s="6"/>
      <c r="D2" s="6"/>
      <c r="E2" s="6"/>
      <c r="F2" s="6"/>
      <c r="G2" s="6"/>
      <c r="H2" s="6"/>
      <c r="I2" s="45" t="s">
        <v>30</v>
      </c>
      <c r="J2" s="45"/>
    </row>
    <row r="3" spans="1:10" ht="32.25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</row>
    <row r="4" spans="1:10" s="3" customFormat="1" ht="57" customHeight="1" x14ac:dyDescent="0.45">
      <c r="A4" s="31" t="s">
        <v>24</v>
      </c>
      <c r="B4" s="31" t="s">
        <v>25</v>
      </c>
      <c r="C4" s="31" t="s">
        <v>1</v>
      </c>
      <c r="D4" s="33" t="s">
        <v>26</v>
      </c>
      <c r="E4" s="46"/>
      <c r="F4" s="47"/>
      <c r="G4" s="47"/>
      <c r="H4" s="47"/>
      <c r="I4" s="47"/>
      <c r="J4" s="47"/>
    </row>
    <row r="5" spans="1:10" ht="27.75" customHeight="1" x14ac:dyDescent="0.2">
      <c r="A5" s="31"/>
      <c r="B5" s="31"/>
      <c r="C5" s="31"/>
      <c r="D5" s="34"/>
      <c r="E5" s="33" t="s">
        <v>6</v>
      </c>
      <c r="F5" s="33" t="s">
        <v>4</v>
      </c>
      <c r="G5" s="33" t="s">
        <v>5</v>
      </c>
      <c r="H5" s="33" t="s">
        <v>27</v>
      </c>
      <c r="I5" s="33" t="s">
        <v>28</v>
      </c>
      <c r="J5" s="27" t="s">
        <v>29</v>
      </c>
    </row>
    <row r="6" spans="1:10" ht="12" customHeight="1" x14ac:dyDescent="0.2">
      <c r="A6" s="31"/>
      <c r="B6" s="31"/>
      <c r="C6" s="31"/>
      <c r="D6" s="34"/>
      <c r="E6" s="34"/>
      <c r="F6" s="34"/>
      <c r="G6" s="34"/>
      <c r="H6" s="34"/>
      <c r="I6" s="34"/>
      <c r="J6" s="28"/>
    </row>
    <row r="7" spans="1:10" ht="15.75" hidden="1" customHeight="1" x14ac:dyDescent="0.2">
      <c r="A7" s="31"/>
      <c r="B7" s="31"/>
      <c r="C7" s="31"/>
      <c r="D7" s="19"/>
      <c r="E7" s="19"/>
      <c r="F7" s="19"/>
      <c r="G7" s="19"/>
      <c r="H7" s="19"/>
      <c r="I7" s="19"/>
    </row>
    <row r="8" spans="1:10" ht="3" hidden="1" customHeight="1" x14ac:dyDescent="0.2">
      <c r="A8" s="31"/>
      <c r="B8" s="31"/>
      <c r="C8" s="31"/>
      <c r="D8" s="19"/>
      <c r="E8" s="19"/>
      <c r="F8" s="19"/>
      <c r="G8" s="19"/>
      <c r="H8" s="19"/>
      <c r="I8" s="19"/>
    </row>
    <row r="9" spans="1:10" ht="15.6" hidden="1" customHeight="1" x14ac:dyDescent="0.2">
      <c r="A9" s="31"/>
      <c r="B9" s="31"/>
      <c r="C9" s="31"/>
      <c r="D9" s="20"/>
      <c r="E9" s="20"/>
      <c r="F9" s="20"/>
      <c r="G9" s="20"/>
      <c r="H9" s="20"/>
      <c r="I9" s="20"/>
    </row>
    <row r="10" spans="1:10" ht="31.5" customHeight="1" x14ac:dyDescent="0.2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</row>
    <row r="11" spans="1:10" ht="33" customHeight="1" x14ac:dyDescent="0.2">
      <c r="A11" s="21" t="s">
        <v>23</v>
      </c>
      <c r="B11" s="21" t="s">
        <v>10</v>
      </c>
      <c r="C11" s="33" t="s">
        <v>2</v>
      </c>
      <c r="D11" s="32">
        <f>SUM(E11+F11+G11+H11+I11+J11)</f>
        <v>33323406.199999999</v>
      </c>
      <c r="E11" s="32">
        <f t="shared" ref="E11:J11" si="0">SUM(E15+E34)</f>
        <v>6434906.2000000002</v>
      </c>
      <c r="F11" s="32">
        <f t="shared" si="0"/>
        <v>5334700</v>
      </c>
      <c r="G11" s="32">
        <f t="shared" si="0"/>
        <v>5334700</v>
      </c>
      <c r="H11" s="32">
        <f t="shared" si="0"/>
        <v>5549700</v>
      </c>
      <c r="I11" s="32">
        <f t="shared" si="0"/>
        <v>5334700</v>
      </c>
      <c r="J11" s="32">
        <f t="shared" si="0"/>
        <v>5334700</v>
      </c>
    </row>
    <row r="12" spans="1:10" ht="78" customHeight="1" x14ac:dyDescent="0.2">
      <c r="A12" s="21"/>
      <c r="B12" s="21"/>
      <c r="C12" s="34"/>
      <c r="D12" s="32"/>
      <c r="E12" s="32"/>
      <c r="F12" s="32"/>
      <c r="G12" s="32"/>
      <c r="H12" s="32"/>
      <c r="I12" s="32"/>
      <c r="J12" s="32"/>
    </row>
    <row r="13" spans="1:10" ht="2.4500000000000002" hidden="1" customHeight="1" x14ac:dyDescent="0.2">
      <c r="A13" s="21"/>
      <c r="B13" s="21"/>
      <c r="C13" s="34"/>
      <c r="D13" s="32"/>
      <c r="E13" s="32"/>
      <c r="F13" s="32"/>
      <c r="G13" s="32"/>
      <c r="H13" s="32"/>
      <c r="I13" s="32"/>
      <c r="J13" s="32"/>
    </row>
    <row r="14" spans="1:10" ht="14.1" hidden="1" customHeight="1" x14ac:dyDescent="0.2">
      <c r="A14" s="21"/>
      <c r="B14" s="21"/>
      <c r="C14" s="35"/>
      <c r="D14" s="32"/>
      <c r="E14" s="32"/>
      <c r="F14" s="32"/>
      <c r="G14" s="32"/>
      <c r="H14" s="32"/>
      <c r="I14" s="32"/>
      <c r="J14" s="32"/>
    </row>
    <row r="15" spans="1:10" ht="69.75" customHeight="1" x14ac:dyDescent="0.2">
      <c r="A15" s="21" t="s">
        <v>9</v>
      </c>
      <c r="B15" s="21" t="s">
        <v>18</v>
      </c>
      <c r="C15" s="33" t="s">
        <v>2</v>
      </c>
      <c r="D15" s="32">
        <f>SUM(E15:J18)</f>
        <v>28311296</v>
      </c>
      <c r="E15" s="32">
        <f t="shared" ref="E15:J15" si="1">SUM(E19+E23+E26+E29+E32+E33)</f>
        <v>5478296</v>
      </c>
      <c r="F15" s="32">
        <f t="shared" si="1"/>
        <v>4566600</v>
      </c>
      <c r="G15" s="32">
        <f t="shared" si="1"/>
        <v>4566600</v>
      </c>
      <c r="H15" s="32">
        <f t="shared" si="1"/>
        <v>4566600</v>
      </c>
      <c r="I15" s="32">
        <f t="shared" si="1"/>
        <v>4566600</v>
      </c>
      <c r="J15" s="32">
        <f t="shared" si="1"/>
        <v>4566600</v>
      </c>
    </row>
    <row r="16" spans="1:10" ht="5.0999999999999996" customHeight="1" x14ac:dyDescent="0.2">
      <c r="A16" s="21"/>
      <c r="B16" s="21"/>
      <c r="C16" s="34"/>
      <c r="D16" s="32"/>
      <c r="E16" s="32"/>
      <c r="F16" s="32"/>
      <c r="G16" s="32"/>
      <c r="H16" s="32"/>
      <c r="I16" s="32"/>
      <c r="J16" s="32"/>
    </row>
    <row r="17" spans="1:10" ht="15.6" hidden="1" customHeight="1" x14ac:dyDescent="0.2">
      <c r="A17" s="21"/>
      <c r="B17" s="21"/>
      <c r="C17" s="34"/>
      <c r="D17" s="32"/>
      <c r="E17" s="32"/>
      <c r="F17" s="32"/>
      <c r="G17" s="32"/>
      <c r="H17" s="32"/>
      <c r="I17" s="32"/>
      <c r="J17" s="32"/>
    </row>
    <row r="18" spans="1:10" ht="18" customHeight="1" x14ac:dyDescent="0.2">
      <c r="A18" s="21"/>
      <c r="B18" s="21"/>
      <c r="C18" s="35"/>
      <c r="D18" s="32"/>
      <c r="E18" s="32"/>
      <c r="F18" s="32"/>
      <c r="G18" s="32"/>
      <c r="H18" s="32"/>
      <c r="I18" s="32"/>
      <c r="J18" s="32"/>
    </row>
    <row r="19" spans="1:10" ht="36" customHeight="1" x14ac:dyDescent="0.2">
      <c r="A19" s="36" t="s">
        <v>12</v>
      </c>
      <c r="B19" s="36" t="s">
        <v>18</v>
      </c>
      <c r="C19" s="38" t="s">
        <v>2</v>
      </c>
      <c r="D19" s="37">
        <f>SUM(E19:J22)</f>
        <v>20064296</v>
      </c>
      <c r="E19" s="37">
        <v>4060296</v>
      </c>
      <c r="F19" s="37">
        <v>3200800</v>
      </c>
      <c r="G19" s="37">
        <v>3200800</v>
      </c>
      <c r="H19" s="37">
        <v>3200800</v>
      </c>
      <c r="I19" s="37">
        <v>3200800</v>
      </c>
      <c r="J19" s="37">
        <v>3200800</v>
      </c>
    </row>
    <row r="20" spans="1:10" ht="96" customHeight="1" x14ac:dyDescent="0.2">
      <c r="A20" s="36"/>
      <c r="B20" s="36"/>
      <c r="C20" s="39"/>
      <c r="D20" s="37"/>
      <c r="E20" s="37"/>
      <c r="F20" s="37"/>
      <c r="G20" s="37"/>
      <c r="H20" s="37"/>
      <c r="I20" s="37"/>
      <c r="J20" s="37"/>
    </row>
    <row r="21" spans="1:10" ht="12.6" hidden="1" customHeight="1" x14ac:dyDescent="0.2">
      <c r="A21" s="36"/>
      <c r="B21" s="36"/>
      <c r="C21" s="39"/>
      <c r="D21" s="37"/>
      <c r="E21" s="37"/>
      <c r="F21" s="37"/>
      <c r="G21" s="37"/>
      <c r="H21" s="37"/>
      <c r="I21" s="37"/>
      <c r="J21" s="37"/>
    </row>
    <row r="22" spans="1:10" ht="15.75" hidden="1" customHeight="1" x14ac:dyDescent="0.2">
      <c r="A22" s="36"/>
      <c r="B22" s="36"/>
      <c r="C22" s="40"/>
      <c r="D22" s="37"/>
      <c r="E22" s="37"/>
      <c r="F22" s="37"/>
      <c r="G22" s="37"/>
      <c r="H22" s="37"/>
      <c r="I22" s="37"/>
      <c r="J22" s="37"/>
    </row>
    <row r="23" spans="1:10" ht="87.75" customHeight="1" x14ac:dyDescent="0.2">
      <c r="A23" s="36" t="s">
        <v>13</v>
      </c>
      <c r="B23" s="36" t="s">
        <v>18</v>
      </c>
      <c r="C23" s="38" t="s">
        <v>2</v>
      </c>
      <c r="D23" s="37">
        <f>SUM(E23:J25)</f>
        <v>7768000</v>
      </c>
      <c r="E23" s="37">
        <v>1248000</v>
      </c>
      <c r="F23" s="37">
        <v>1304000</v>
      </c>
      <c r="G23" s="37">
        <v>1304000</v>
      </c>
      <c r="H23" s="37">
        <v>1304000</v>
      </c>
      <c r="I23" s="37">
        <v>1304000</v>
      </c>
      <c r="J23" s="37">
        <v>1304000</v>
      </c>
    </row>
    <row r="24" spans="1:10" ht="29.1" hidden="1" customHeight="1" x14ac:dyDescent="0.2">
      <c r="A24" s="36"/>
      <c r="B24" s="36"/>
      <c r="C24" s="39"/>
      <c r="D24" s="37"/>
      <c r="E24" s="37"/>
      <c r="F24" s="37"/>
      <c r="G24" s="37"/>
      <c r="H24" s="37"/>
      <c r="I24" s="37"/>
      <c r="J24" s="37"/>
    </row>
    <row r="25" spans="1:10" ht="15.6" hidden="1" customHeight="1" x14ac:dyDescent="0.2">
      <c r="A25" s="36"/>
      <c r="B25" s="36"/>
      <c r="C25" s="40"/>
      <c r="D25" s="37"/>
      <c r="E25" s="37"/>
      <c r="F25" s="37"/>
      <c r="G25" s="37"/>
      <c r="H25" s="37"/>
      <c r="I25" s="37"/>
      <c r="J25" s="37"/>
    </row>
    <row r="26" spans="1:10" ht="92.25" customHeight="1" x14ac:dyDescent="0.2">
      <c r="A26" s="38" t="s">
        <v>11</v>
      </c>
      <c r="B26" s="36" t="s">
        <v>18</v>
      </c>
      <c r="C26" s="38" t="s">
        <v>2</v>
      </c>
      <c r="D26" s="37">
        <f>SUM(E26:J28)</f>
        <v>9000</v>
      </c>
      <c r="E26" s="37">
        <v>0</v>
      </c>
      <c r="F26" s="37">
        <v>1800</v>
      </c>
      <c r="G26" s="37">
        <v>1800</v>
      </c>
      <c r="H26" s="37">
        <v>1800</v>
      </c>
      <c r="I26" s="37">
        <v>1800</v>
      </c>
      <c r="J26" s="37">
        <v>1800</v>
      </c>
    </row>
    <row r="27" spans="1:10" ht="12.75" hidden="1" customHeight="1" x14ac:dyDescent="0.2">
      <c r="A27" s="39"/>
      <c r="B27" s="36"/>
      <c r="C27" s="39"/>
      <c r="D27" s="37"/>
      <c r="E27" s="37"/>
      <c r="F27" s="37"/>
      <c r="G27" s="37"/>
      <c r="H27" s="37"/>
      <c r="I27" s="37"/>
      <c r="J27" s="37"/>
    </row>
    <row r="28" spans="1:10" ht="19.5" hidden="1" customHeight="1" x14ac:dyDescent="0.2">
      <c r="A28" s="40"/>
      <c r="B28" s="36"/>
      <c r="C28" s="40"/>
      <c r="D28" s="37"/>
      <c r="E28" s="37"/>
      <c r="F28" s="37"/>
      <c r="G28" s="37"/>
      <c r="H28" s="37"/>
      <c r="I28" s="37"/>
      <c r="J28" s="37"/>
    </row>
    <row r="29" spans="1:10" ht="111" customHeight="1" x14ac:dyDescent="0.2">
      <c r="A29" s="44" t="s">
        <v>14</v>
      </c>
      <c r="B29" s="44" t="s">
        <v>18</v>
      </c>
      <c r="C29" s="41" t="s">
        <v>2</v>
      </c>
      <c r="D29" s="37">
        <f>SUM(E29:J31)</f>
        <v>120000</v>
      </c>
      <c r="E29" s="37">
        <v>20000</v>
      </c>
      <c r="F29" s="37">
        <v>20000</v>
      </c>
      <c r="G29" s="37">
        <v>20000</v>
      </c>
      <c r="H29" s="37">
        <v>20000</v>
      </c>
      <c r="I29" s="37">
        <v>20000</v>
      </c>
      <c r="J29" s="37">
        <v>20000</v>
      </c>
    </row>
    <row r="30" spans="1:10" ht="63" hidden="1" customHeight="1" x14ac:dyDescent="0.2">
      <c r="A30" s="44"/>
      <c r="B30" s="44"/>
      <c r="C30" s="42"/>
      <c r="D30" s="37"/>
      <c r="E30" s="37"/>
      <c r="F30" s="37"/>
      <c r="G30" s="37"/>
      <c r="H30" s="37"/>
      <c r="I30" s="37"/>
      <c r="J30" s="37"/>
    </row>
    <row r="31" spans="1:10" ht="54" hidden="1" customHeight="1" x14ac:dyDescent="0.2">
      <c r="A31" s="44"/>
      <c r="B31" s="44"/>
      <c r="C31" s="43"/>
      <c r="D31" s="37"/>
      <c r="E31" s="37"/>
      <c r="F31" s="37"/>
      <c r="G31" s="37"/>
      <c r="H31" s="37"/>
      <c r="I31" s="37"/>
      <c r="J31" s="37"/>
    </row>
    <row r="32" spans="1:10" ht="95.25" customHeight="1" x14ac:dyDescent="0.2">
      <c r="A32" s="8" t="s">
        <v>15</v>
      </c>
      <c r="B32" s="8" t="s">
        <v>19</v>
      </c>
      <c r="C32" s="8" t="s">
        <v>2</v>
      </c>
      <c r="D32" s="9">
        <f>SUM(E32:J32)</f>
        <v>350000</v>
      </c>
      <c r="E32" s="9">
        <v>150000</v>
      </c>
      <c r="F32" s="9">
        <v>40000</v>
      </c>
      <c r="G32" s="9">
        <v>40000</v>
      </c>
      <c r="H32" s="9">
        <v>40000</v>
      </c>
      <c r="I32" s="9">
        <v>40000</v>
      </c>
      <c r="J32" s="9">
        <v>40000</v>
      </c>
    </row>
    <row r="33" spans="1:10" s="5" customFormat="1" ht="163.5" hidden="1" customHeight="1" x14ac:dyDescent="0.2">
      <c r="A33" s="8"/>
      <c r="B33" s="7"/>
      <c r="C33" s="7"/>
      <c r="D33" s="10"/>
      <c r="E33" s="10"/>
      <c r="F33" s="10"/>
      <c r="G33" s="10"/>
      <c r="H33" s="10"/>
      <c r="I33" s="10"/>
      <c r="J33" s="10"/>
    </row>
    <row r="34" spans="1:10" ht="83.1" hidden="1" customHeight="1" x14ac:dyDescent="0.2">
      <c r="A34" s="27" t="s">
        <v>7</v>
      </c>
      <c r="B34" s="29" t="s">
        <v>21</v>
      </c>
      <c r="C34" s="29" t="s">
        <v>2</v>
      </c>
      <c r="D34" s="26">
        <f>SUM(D36+D37+D38)</f>
        <v>5012110.2</v>
      </c>
      <c r="E34" s="26">
        <f>SUM(E36+E37+E38)</f>
        <v>956610.2</v>
      </c>
      <c r="F34" s="26">
        <f t="shared" ref="F34:J34" si="2">SUM(F36+F37+F38)</f>
        <v>768100</v>
      </c>
      <c r="G34" s="26">
        <f t="shared" si="2"/>
        <v>768100</v>
      </c>
      <c r="H34" s="26">
        <f>SUM(H36+H37+H38)</f>
        <v>983100</v>
      </c>
      <c r="I34" s="26">
        <f t="shared" si="2"/>
        <v>768100</v>
      </c>
      <c r="J34" s="26">
        <f t="shared" si="2"/>
        <v>768100</v>
      </c>
    </row>
    <row r="35" spans="1:10" s="2" customFormat="1" ht="111" customHeight="1" x14ac:dyDescent="0.25">
      <c r="A35" s="28"/>
      <c r="B35" s="29"/>
      <c r="C35" s="30"/>
      <c r="D35" s="26"/>
      <c r="E35" s="26"/>
      <c r="F35" s="26"/>
      <c r="G35" s="26"/>
      <c r="H35" s="26"/>
      <c r="I35" s="26"/>
      <c r="J35" s="26"/>
    </row>
    <row r="36" spans="1:10" s="2" customFormat="1" ht="113.25" customHeight="1" x14ac:dyDescent="0.25">
      <c r="A36" s="11" t="s">
        <v>20</v>
      </c>
      <c r="B36" s="11" t="s">
        <v>21</v>
      </c>
      <c r="C36" s="11" t="s">
        <v>3</v>
      </c>
      <c r="D36" s="12">
        <f>SUM(E36+F36+G36+H36+I36+J36)</f>
        <v>2664000</v>
      </c>
      <c r="E36" s="12">
        <v>444000</v>
      </c>
      <c r="F36" s="12">
        <v>444000</v>
      </c>
      <c r="G36" s="12">
        <v>444000</v>
      </c>
      <c r="H36" s="12">
        <v>444000</v>
      </c>
      <c r="I36" s="12">
        <v>444000</v>
      </c>
      <c r="J36" s="12">
        <v>444000</v>
      </c>
    </row>
    <row r="37" spans="1:10" ht="138.6" customHeight="1" x14ac:dyDescent="0.2">
      <c r="A37" s="13" t="s">
        <v>16</v>
      </c>
      <c r="B37" s="13" t="s">
        <v>21</v>
      </c>
      <c r="C37" s="14" t="s">
        <v>3</v>
      </c>
      <c r="D37" s="15">
        <f>SUM(E37+F37+G37+H37+I37+J37)</f>
        <v>1944600</v>
      </c>
      <c r="E37" s="15">
        <v>324100</v>
      </c>
      <c r="F37" s="15">
        <v>324100</v>
      </c>
      <c r="G37" s="15">
        <v>324100</v>
      </c>
      <c r="H37" s="15">
        <v>324100</v>
      </c>
      <c r="I37" s="15">
        <v>324100</v>
      </c>
      <c r="J37" s="15">
        <v>324100</v>
      </c>
    </row>
    <row r="38" spans="1:10" ht="95.1" customHeight="1" x14ac:dyDescent="0.2">
      <c r="A38" s="11" t="s">
        <v>17</v>
      </c>
      <c r="B38" s="11" t="s">
        <v>21</v>
      </c>
      <c r="C38" s="11" t="s">
        <v>2</v>
      </c>
      <c r="D38" s="12">
        <f>SUM(E38:J38)</f>
        <v>403510.2</v>
      </c>
      <c r="E38" s="12">
        <v>188510.2</v>
      </c>
      <c r="F38" s="12">
        <v>0</v>
      </c>
      <c r="G38" s="12">
        <v>0</v>
      </c>
      <c r="H38" s="12">
        <v>215000</v>
      </c>
      <c r="I38" s="12">
        <v>0</v>
      </c>
      <c r="J38" s="16">
        <v>0</v>
      </c>
    </row>
    <row r="39" spans="1:10" ht="83.1" customHeight="1" x14ac:dyDescent="0.2">
      <c r="A39" s="11" t="s">
        <v>8</v>
      </c>
      <c r="B39" s="11" t="s">
        <v>21</v>
      </c>
      <c r="C39" s="11" t="s">
        <v>2</v>
      </c>
      <c r="D39" s="12">
        <f>SUM(E39:J39)</f>
        <v>403510.2</v>
      </c>
      <c r="E39" s="12">
        <v>188510.2</v>
      </c>
      <c r="F39" s="12">
        <v>0</v>
      </c>
      <c r="G39" s="12">
        <v>0</v>
      </c>
      <c r="H39" s="12">
        <v>215000</v>
      </c>
      <c r="I39" s="12">
        <v>0</v>
      </c>
      <c r="J39" s="12">
        <v>0</v>
      </c>
    </row>
    <row r="40" spans="1:10" ht="50.1" customHeight="1" x14ac:dyDescent="0.3">
      <c r="A40" s="6"/>
      <c r="B40" s="6"/>
      <c r="C40" s="6"/>
      <c r="D40" s="6"/>
      <c r="E40" s="17"/>
      <c r="F40" s="18"/>
      <c r="G40" s="6"/>
      <c r="H40" s="6"/>
      <c r="I40" s="6"/>
      <c r="J40" s="6"/>
    </row>
    <row r="41" spans="1:10" ht="20.25" x14ac:dyDescent="0.3">
      <c r="A41" s="23" t="s">
        <v>22</v>
      </c>
      <c r="B41" s="24"/>
      <c r="C41" s="24"/>
      <c r="D41" s="24"/>
      <c r="E41" s="24"/>
      <c r="F41" s="24"/>
      <c r="G41" s="24"/>
      <c r="H41" s="24"/>
      <c r="I41" s="24"/>
      <c r="J41" s="24"/>
    </row>
    <row r="42" spans="1:10" s="4" customFormat="1" ht="64.5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ht="18.7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ht="18.7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ht="18.7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ht="18.7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ht="18.75" x14ac:dyDescent="0.3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ht="18.75" x14ac:dyDescent="0.3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ht="18.75" x14ac:dyDescent="0.3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ht="18.75" x14ac:dyDescent="0.3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ht="18.75" x14ac:dyDescent="0.3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ht="18.75" x14ac:dyDescent="0.3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ht="18.75" x14ac:dyDescent="0.3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ht="18.75" x14ac:dyDescent="0.3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ht="18.75" x14ac:dyDescent="0.3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ht="18.75" x14ac:dyDescent="0.3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ht="18.75" x14ac:dyDescent="0.3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ht="18.75" x14ac:dyDescent="0.3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ht="18.75" x14ac:dyDescent="0.3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18.75" x14ac:dyDescent="0.3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ht="18.75" x14ac:dyDescent="0.3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ht="18.75" x14ac:dyDescent="0.3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ht="18.75" x14ac:dyDescent="0.3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ht="18.75" x14ac:dyDescent="0.3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ht="18.75" x14ac:dyDescent="0.3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ht="18.75" x14ac:dyDescent="0.3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ht="18.75" x14ac:dyDescent="0.3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ht="18.75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ht="18.75" x14ac:dyDescent="0.3">
      <c r="A69" s="6"/>
      <c r="B69" s="6"/>
      <c r="C69" s="6"/>
      <c r="D69" s="6"/>
      <c r="E69" s="6"/>
      <c r="F69" s="6"/>
      <c r="G69" s="6"/>
      <c r="H69" s="6"/>
      <c r="I69" s="6"/>
      <c r="J69" s="6"/>
    </row>
  </sheetData>
  <mergeCells count="85">
    <mergeCell ref="E4:J4"/>
    <mergeCell ref="D4:D6"/>
    <mergeCell ref="I5:I6"/>
    <mergeCell ref="H5:H6"/>
    <mergeCell ref="G5:G6"/>
    <mergeCell ref="F5:F6"/>
    <mergeCell ref="E5:E6"/>
    <mergeCell ref="I2:J2"/>
    <mergeCell ref="G23:G25"/>
    <mergeCell ref="H23:H25"/>
    <mergeCell ref="I23:I25"/>
    <mergeCell ref="J23:J25"/>
    <mergeCell ref="H11:H14"/>
    <mergeCell ref="I11:I14"/>
    <mergeCell ref="J11:J14"/>
    <mergeCell ref="G15:G18"/>
    <mergeCell ref="H15:H18"/>
    <mergeCell ref="G11:G14"/>
    <mergeCell ref="I15:I18"/>
    <mergeCell ref="J15:J18"/>
    <mergeCell ref="G19:G22"/>
    <mergeCell ref="H19:H22"/>
    <mergeCell ref="J5:J6"/>
    <mergeCell ref="B11:B14"/>
    <mergeCell ref="D11:D14"/>
    <mergeCell ref="E11:E14"/>
    <mergeCell ref="F11:F14"/>
    <mergeCell ref="C11:C14"/>
    <mergeCell ref="J26:J28"/>
    <mergeCell ref="J29:J31"/>
    <mergeCell ref="J19:J22"/>
    <mergeCell ref="H26:H28"/>
    <mergeCell ref="D26:D28"/>
    <mergeCell ref="E26:E28"/>
    <mergeCell ref="F26:F28"/>
    <mergeCell ref="G26:G28"/>
    <mergeCell ref="I19:I22"/>
    <mergeCell ref="I29:I31"/>
    <mergeCell ref="F19:F22"/>
    <mergeCell ref="F23:F25"/>
    <mergeCell ref="I26:I28"/>
    <mergeCell ref="H29:H31"/>
    <mergeCell ref="D23:D25"/>
    <mergeCell ref="E23:E25"/>
    <mergeCell ref="I34:I35"/>
    <mergeCell ref="A29:A31"/>
    <mergeCell ref="A26:A28"/>
    <mergeCell ref="B26:B28"/>
    <mergeCell ref="B29:B31"/>
    <mergeCell ref="D29:D31"/>
    <mergeCell ref="E29:E31"/>
    <mergeCell ref="F29:F31"/>
    <mergeCell ref="G29:G31"/>
    <mergeCell ref="F34:F35"/>
    <mergeCell ref="G34:G35"/>
    <mergeCell ref="H34:H35"/>
    <mergeCell ref="E34:E35"/>
    <mergeCell ref="C23:C25"/>
    <mergeCell ref="C26:C28"/>
    <mergeCell ref="A23:A25"/>
    <mergeCell ref="B23:B25"/>
    <mergeCell ref="C29:C31"/>
    <mergeCell ref="F15:F18"/>
    <mergeCell ref="C15:C18"/>
    <mergeCell ref="A19:A22"/>
    <mergeCell ref="B19:B22"/>
    <mergeCell ref="D19:D22"/>
    <mergeCell ref="E19:E22"/>
    <mergeCell ref="C19:C22"/>
    <mergeCell ref="A11:A14"/>
    <mergeCell ref="I1:J1"/>
    <mergeCell ref="A41:J41"/>
    <mergeCell ref="A3:J3"/>
    <mergeCell ref="J34:J35"/>
    <mergeCell ref="A34:A35"/>
    <mergeCell ref="C34:C35"/>
    <mergeCell ref="A4:A9"/>
    <mergeCell ref="B4:B9"/>
    <mergeCell ref="C4:C9"/>
    <mergeCell ref="B34:B35"/>
    <mergeCell ref="D34:D35"/>
    <mergeCell ref="A15:A18"/>
    <mergeCell ref="B15:B18"/>
    <mergeCell ref="D15:D18"/>
    <mergeCell ref="E15:E18"/>
  </mergeCells>
  <pageMargins left="0" right="0" top="0" bottom="0" header="0.31496062992125984" footer="0"/>
  <pageSetup paperSize="9" scale="55" fitToHeight="0" orientation="landscape" r:id="rId1"/>
  <rowBreaks count="1" manualBreakCount="1">
    <brk id="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" sqref="D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2019-10-02T07:15:54Z</dcterms:modified>
</cp:coreProperties>
</file>