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/>
  </bookViews>
  <sheets>
    <sheet name="ресурсное (для программ)" sheetId="4" r:id="rId1"/>
  </sheets>
  <definedNames>
    <definedName name="_xlnm.Print_Titles" localSheetId="0">'ресурсное (для программ)'!$8:$11</definedName>
    <definedName name="_xlnm.Print_Area" localSheetId="0">'ресурсное (для программ)'!$A$1:$K$32</definedName>
  </definedNames>
  <calcPr calcId="162913"/>
</workbook>
</file>

<file path=xl/calcChain.xml><?xml version="1.0" encoding="utf-8"?>
<calcChain xmlns="http://schemas.openxmlformats.org/spreadsheetml/2006/main">
  <c r="D27" i="4" l="1"/>
  <c r="D24" i="4" s="1"/>
  <c r="D26" i="4"/>
  <c r="D25" i="4"/>
  <c r="D23" i="4"/>
  <c r="D22" i="4"/>
  <c r="D21" i="4"/>
  <c r="K24" i="4"/>
  <c r="K20" i="4"/>
  <c r="K19" i="4"/>
  <c r="K15" i="4" s="1"/>
  <c r="K18" i="4"/>
  <c r="K17" i="4"/>
  <c r="K13" i="4" s="1"/>
  <c r="J24" i="4"/>
  <c r="J20" i="4"/>
  <c r="J19" i="4"/>
  <c r="J15" i="4" s="1"/>
  <c r="J18" i="4"/>
  <c r="J17" i="4"/>
  <c r="J13" i="4" s="1"/>
  <c r="J16" i="4" l="1"/>
  <c r="J12" i="4" s="1"/>
  <c r="K16" i="4"/>
  <c r="K12" i="4" s="1"/>
  <c r="I20" i="4"/>
  <c r="I17" i="4" l="1"/>
  <c r="H17" i="4"/>
  <c r="G17" i="4"/>
  <c r="F17" i="4"/>
  <c r="E17" i="4"/>
  <c r="I18" i="4"/>
  <c r="H18" i="4"/>
  <c r="G18" i="4"/>
  <c r="F18" i="4"/>
  <c r="E18" i="4"/>
  <c r="I19" i="4"/>
  <c r="H19" i="4"/>
  <c r="G19" i="4"/>
  <c r="F19" i="4"/>
  <c r="E19" i="4"/>
  <c r="G24" i="4"/>
  <c r="F24" i="4"/>
  <c r="E24" i="4"/>
  <c r="I24" i="4"/>
  <c r="H24" i="4"/>
  <c r="D18" i="4" l="1"/>
  <c r="D17" i="4"/>
  <c r="D19" i="4"/>
  <c r="E16" i="4"/>
  <c r="I16" i="4"/>
  <c r="E13" i="4"/>
  <c r="D16" i="4" l="1"/>
  <c r="E20" i="4"/>
  <c r="H20" i="4" l="1"/>
  <c r="G20" i="4"/>
  <c r="F20" i="4"/>
  <c r="D20" i="4" l="1"/>
  <c r="F15" i="4"/>
  <c r="G15" i="4"/>
  <c r="H15" i="4"/>
  <c r="I15" i="4"/>
  <c r="F14" i="4"/>
  <c r="G14" i="4"/>
  <c r="H14" i="4"/>
  <c r="E14" i="4"/>
  <c r="E15" i="4"/>
  <c r="F13" i="4"/>
  <c r="H13" i="4"/>
  <c r="D15" i="4" l="1"/>
  <c r="D14" i="4"/>
  <c r="I12" i="4"/>
  <c r="E12" i="4"/>
  <c r="G16" i="4"/>
  <c r="G12" i="4" s="1"/>
  <c r="I13" i="4"/>
  <c r="H16" i="4"/>
  <c r="H12" i="4" s="1"/>
  <c r="G13" i="4"/>
  <c r="F16" i="4"/>
  <c r="F12" i="4" s="1"/>
  <c r="D13" i="4" l="1"/>
  <c r="D12" i="4"/>
</calcChain>
</file>

<file path=xl/sharedStrings.xml><?xml version="1.0" encoding="utf-8"?>
<sst xmlns="http://schemas.openxmlformats.org/spreadsheetml/2006/main" count="64" uniqueCount="33">
  <si>
    <t>Источник финансирования</t>
  </si>
  <si>
    <t>Общий объем финансирования, руб.</t>
  </si>
  <si>
    <t>Объем финансирования, руб.</t>
  </si>
  <si>
    <t>Наименование программы, подпрограммы, основных мероприятий и мероприятий</t>
  </si>
  <si>
    <t>Приложение 3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</si>
  <si>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</si>
  <si>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</si>
  <si>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</si>
  <si>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</si>
  <si>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</si>
  <si>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</si>
  <si>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</si>
  <si>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</si>
  <si>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</si>
  <si>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Ответственный исполнитель, соисполнители, участники, исполнители мероприятий</t>
  </si>
  <si>
    <t>«Формирование современной городской среды» на 2018-2024 годы</t>
  </si>
  <si>
    <t xml:space="preserve">Ресурсное обеспечение реализации муниципальной программы города Усолье-Сибирское «Формирование современной городской среды» на 2018-2024 годы 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</si>
  <si>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</si>
  <si>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</si>
  <si>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</si>
  <si>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</si>
  <si>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Основное мероприятие 2. Благоустройство территорий общего пользования </t>
  </si>
  <si>
    <t>Основное мероприятие 1. Благоустройство дворовых территорий многоквартирных домов</t>
  </si>
  <si>
    <t>Отдел по жизнеобеспечению города комитета по городскому хозяйству администрации города Усолье-Сибирское</t>
  </si>
  <si>
    <t xml:space="preserve">        к муниципальной программе города Усолье-Сибирское</t>
  </si>
  <si>
    <t>Заместитель мэра города - председатель комитета по городскому хозяйству администрации города Усолье-Сибирское</t>
  </si>
  <si>
    <t xml:space="preserve">                  Л.Р. Шаипова</t>
  </si>
  <si>
    <t xml:space="preserve">без финансирования </t>
  </si>
  <si>
    <t>Основное мероприятие 4. Мероприятия по проведению работ по образованию земельных участков, на которых расположены многоквартирные дома.</t>
  </si>
  <si>
    <t>Основное мероприятие 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</si>
  <si>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Комитет по управлению муниципальным имуществом администрации города Усолье-Сибирское     Отдел по жизнеобеспечению города комитета по городскому хозяйству администрации города Усолье-Сибирское</t>
  </si>
  <si>
    <t xml:space="preserve">   Отдел по жизнеобеспечению города комитета по городскому хозяйству администрации города Усолье-Сибирское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</si>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</sst>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19" fillId="3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7" xfId="0" applyBorder="1"/>
    <xf numFmtId="0" fontId="15" fillId="0" borderId="0" xfId="0" applyFont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3" fillId="2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tabSelected="1" view="pageBreakPreview" zoomScale="65" zoomScaleNormal="60" zoomScaleSheetLayoutView="65" workbookViewId="0">
      <pane ySplit="11" topLeftCell="A33" activePane="bottomLeft" state="frozen"/>
      <selection pane="bottomLeft" activeCell="A6" sqref="A6:I6"/>
    </sheetView>
  </sheetViews>
  <sheetFormatPr defaultRowHeight="15" outlineLevelRow="1" x14ac:dyDescent="0.25"/>
  <cols>
    <col min="1" max="1" width="46" style="10" customWidth="1"/>
    <col min="2" max="2" width="29.140625" customWidth="1"/>
    <col min="3" max="3" width="26.42578125" customWidth="1"/>
    <col min="4" max="4" width="22.5703125" style="2" customWidth="1"/>
    <col min="5" max="5" width="23.140625" style="2" customWidth="1"/>
    <col min="6" max="6" width="22.7109375" style="2" customWidth="1"/>
    <col min="7" max="7" width="23.28515625" style="2" customWidth="1"/>
    <col min="8" max="8" width="23.85546875" customWidth="1"/>
    <col min="9" max="9" width="24" customWidth="1"/>
    <col min="10" max="10" width="23.42578125" customWidth="1"/>
    <col min="11" max="11" width="24" customWidth="1"/>
  </cols>
  <sheetData>
    <row r="1" spans="1:12" s="44" customFormat="1" ht="18.75" x14ac:dyDescent="0.25">
      <c r="A1" s="46"/>
      <c r="D1" s="45"/>
      <c r="E1" s="45"/>
      <c r="F1" s="45"/>
      <c r="G1" s="45"/>
      <c r="I1" s="47"/>
      <c r="J1" s="45"/>
      <c r="K1" s="45"/>
    </row>
    <row r="2" spans="1:12" ht="18.75" customHeight="1" outlineLevel="1" x14ac:dyDescent="0.3">
      <c r="H2" s="75" t="s">
        <v>4</v>
      </c>
      <c r="I2" s="75"/>
      <c r="J2" s="76"/>
      <c r="K2" s="76"/>
    </row>
    <row r="3" spans="1:12" ht="18.75" customHeight="1" outlineLevel="1" x14ac:dyDescent="0.3">
      <c r="G3" s="75" t="s">
        <v>24</v>
      </c>
      <c r="H3" s="77"/>
      <c r="I3" s="77"/>
      <c r="J3" s="77"/>
      <c r="K3" s="77"/>
    </row>
    <row r="4" spans="1:12" ht="18.75" customHeight="1" outlineLevel="1" x14ac:dyDescent="0.3">
      <c r="F4" s="75" t="s">
        <v>15</v>
      </c>
      <c r="G4" s="77"/>
      <c r="H4" s="77"/>
      <c r="I4" s="77"/>
      <c r="J4" s="76"/>
      <c r="K4" s="76"/>
    </row>
    <row r="5" spans="1:12" ht="18.75" outlineLevel="1" x14ac:dyDescent="0.25">
      <c r="H5" s="2"/>
      <c r="I5" s="4"/>
    </row>
    <row r="6" spans="1:12" ht="57.75" customHeight="1" x14ac:dyDescent="0.25">
      <c r="A6" s="80" t="s">
        <v>16</v>
      </c>
      <c r="B6" s="80"/>
      <c r="C6" s="80"/>
      <c r="D6" s="80"/>
      <c r="E6" s="80"/>
      <c r="F6" s="80"/>
      <c r="G6" s="80"/>
      <c r="H6" s="80"/>
      <c r="I6" s="80"/>
    </row>
    <row r="7" spans="1:12" ht="19.5" thickBot="1" x14ac:dyDescent="0.3">
      <c r="G7" s="4"/>
    </row>
    <row r="8" spans="1:12" ht="42" customHeight="1" x14ac:dyDescent="0.25">
      <c r="A8" s="56" t="s">
        <v>3</v>
      </c>
      <c r="B8" s="62" t="s">
        <v>14</v>
      </c>
      <c r="C8" s="62" t="s">
        <v>0</v>
      </c>
      <c r="D8" s="69" t="s">
        <v>1</v>
      </c>
      <c r="E8" s="69" t="s">
        <v>2</v>
      </c>
      <c r="F8" s="70"/>
      <c r="G8" s="70"/>
      <c r="H8" s="70"/>
      <c r="I8" s="70"/>
      <c r="J8" s="71"/>
      <c r="K8" s="72"/>
    </row>
    <row r="9" spans="1:12" ht="38.25" customHeight="1" x14ac:dyDescent="0.25">
      <c r="A9" s="57"/>
      <c r="B9" s="63"/>
      <c r="C9" s="63"/>
      <c r="D9" s="78"/>
      <c r="E9" s="65" t="s">
        <v>5</v>
      </c>
      <c r="F9" s="59" t="s">
        <v>9</v>
      </c>
      <c r="G9" s="54" t="s">
        <v>6</v>
      </c>
      <c r="H9" s="54" t="s">
        <v>10</v>
      </c>
      <c r="I9" s="54" t="s">
        <v>13</v>
      </c>
      <c r="J9" s="54" t="s">
        <v>19</v>
      </c>
      <c r="K9" s="59" t="s">
        <v>20</v>
      </c>
    </row>
    <row r="10" spans="1:12" ht="30" customHeight="1" thickBot="1" x14ac:dyDescent="0.3">
      <c r="A10" s="58"/>
      <c r="B10" s="64"/>
      <c r="C10" s="64"/>
      <c r="D10" s="79"/>
      <c r="E10" s="66"/>
      <c r="F10" s="60"/>
      <c r="G10" s="55"/>
      <c r="H10" s="55"/>
      <c r="I10" s="55"/>
      <c r="J10" s="55"/>
      <c r="K10" s="60"/>
    </row>
    <row r="11" spans="1:12" ht="0.75" customHeight="1" x14ac:dyDescent="0.3">
      <c r="A11" s="24">
        <v>1</v>
      </c>
      <c r="B11" s="25">
        <v>2</v>
      </c>
      <c r="C11" s="26">
        <v>3</v>
      </c>
      <c r="D11" s="27">
        <v>4</v>
      </c>
      <c r="E11" s="40">
        <v>5</v>
      </c>
      <c r="F11" s="40">
        <v>6</v>
      </c>
      <c r="G11" s="40">
        <v>7</v>
      </c>
      <c r="H11" s="40">
        <v>8</v>
      </c>
      <c r="I11" s="41">
        <v>10</v>
      </c>
      <c r="J11" s="42"/>
      <c r="K11" s="42"/>
    </row>
    <row r="12" spans="1:12" ht="33" customHeight="1" x14ac:dyDescent="0.25">
      <c r="A12" s="53" t="s">
        <v>17</v>
      </c>
      <c r="B12" s="52" t="s">
        <v>23</v>
      </c>
      <c r="C12" s="28" t="s">
        <v>7</v>
      </c>
      <c r="D12" s="29">
        <f>SUM(E12:K12)</f>
        <v>51918609.25999999</v>
      </c>
      <c r="E12" s="29">
        <f>E16</f>
        <v>43902538.939999998</v>
      </c>
      <c r="F12" s="29">
        <f t="shared" ref="F12:I12" si="0">F16</f>
        <v>1336011.72</v>
      </c>
      <c r="G12" s="29">
        <f t="shared" si="0"/>
        <v>1336011.72</v>
      </c>
      <c r="H12" s="29">
        <f t="shared" si="0"/>
        <v>1336011.72</v>
      </c>
      <c r="I12" s="36">
        <f t="shared" si="0"/>
        <v>1336011.72</v>
      </c>
      <c r="J12" s="36">
        <f t="shared" ref="J12:K12" si="1">J16</f>
        <v>1336011.72</v>
      </c>
      <c r="K12" s="29">
        <f t="shared" si="1"/>
        <v>1336011.72</v>
      </c>
      <c r="L12" s="1"/>
    </row>
    <row r="13" spans="1:12" ht="34.15" customHeight="1" x14ac:dyDescent="0.25">
      <c r="A13" s="53"/>
      <c r="B13" s="52"/>
      <c r="C13" s="28" t="s">
        <v>12</v>
      </c>
      <c r="D13" s="29">
        <f>SUM(E13:K13)</f>
        <v>9352082.0399999991</v>
      </c>
      <c r="E13" s="29">
        <f>E17</f>
        <v>1336011.72</v>
      </c>
      <c r="F13" s="29">
        <f t="shared" ref="F13:I13" si="2">F17</f>
        <v>1336011.72</v>
      </c>
      <c r="G13" s="29">
        <f t="shared" si="2"/>
        <v>1336011.72</v>
      </c>
      <c r="H13" s="29">
        <f t="shared" si="2"/>
        <v>1336011.72</v>
      </c>
      <c r="I13" s="36">
        <f t="shared" si="2"/>
        <v>1336011.72</v>
      </c>
      <c r="J13" s="36">
        <f t="shared" ref="J13:K13" si="3">J17</f>
        <v>1336011.72</v>
      </c>
      <c r="K13" s="29">
        <f t="shared" si="3"/>
        <v>1336011.72</v>
      </c>
      <c r="L13" s="1"/>
    </row>
    <row r="14" spans="1:12" ht="31.9" customHeight="1" x14ac:dyDescent="0.25">
      <c r="A14" s="53"/>
      <c r="B14" s="52"/>
      <c r="C14" s="28" t="s">
        <v>8</v>
      </c>
      <c r="D14" s="29">
        <f>SUM(E14:K14)</f>
        <v>12023605.469999999</v>
      </c>
      <c r="E14" s="29">
        <f t="shared" ref="E14:I15" si="4">E18</f>
        <v>12023605.469999999</v>
      </c>
      <c r="F14" s="29">
        <f t="shared" si="4"/>
        <v>0</v>
      </c>
      <c r="G14" s="29">
        <f t="shared" si="4"/>
        <v>0</v>
      </c>
      <c r="H14" s="29">
        <f t="shared" si="4"/>
        <v>0</v>
      </c>
      <c r="I14" s="36">
        <v>0</v>
      </c>
      <c r="J14" s="36">
        <v>0</v>
      </c>
      <c r="K14" s="29">
        <v>0</v>
      </c>
      <c r="L14" s="1"/>
    </row>
    <row r="15" spans="1:12" ht="35.450000000000003" customHeight="1" x14ac:dyDescent="0.25">
      <c r="A15" s="53"/>
      <c r="B15" s="52"/>
      <c r="C15" s="28" t="s">
        <v>11</v>
      </c>
      <c r="D15" s="29">
        <f>SUM(E15:K15)</f>
        <v>30542921.75</v>
      </c>
      <c r="E15" s="29">
        <f t="shared" si="4"/>
        <v>30542921.75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36">
        <f t="shared" si="4"/>
        <v>0</v>
      </c>
      <c r="J15" s="36">
        <f t="shared" ref="J15:K15" si="5">J19</f>
        <v>0</v>
      </c>
      <c r="K15" s="29">
        <f t="shared" si="5"/>
        <v>0</v>
      </c>
      <c r="L15" s="1"/>
    </row>
    <row r="16" spans="1:12" s="3" customFormat="1" ht="27" customHeight="1" x14ac:dyDescent="0.25">
      <c r="A16" s="53" t="s">
        <v>18</v>
      </c>
      <c r="B16" s="52" t="s">
        <v>23</v>
      </c>
      <c r="C16" s="28" t="s">
        <v>7</v>
      </c>
      <c r="D16" s="29">
        <f>SUM(D17:D19)</f>
        <v>51918609.259999998</v>
      </c>
      <c r="E16" s="29">
        <f>SUM(E17:E19)</f>
        <v>43902538.939999998</v>
      </c>
      <c r="F16" s="29">
        <f t="shared" ref="F16:H16" si="6">SUM(F17:F19)</f>
        <v>1336011.72</v>
      </c>
      <c r="G16" s="29">
        <f t="shared" si="6"/>
        <v>1336011.72</v>
      </c>
      <c r="H16" s="29">
        <f t="shared" si="6"/>
        <v>1336011.72</v>
      </c>
      <c r="I16" s="36">
        <f>SUM(I17:I19)</f>
        <v>1336011.72</v>
      </c>
      <c r="J16" s="36">
        <f>SUM(J17:J19)</f>
        <v>1336011.72</v>
      </c>
      <c r="K16" s="29">
        <f>SUM(K17:K19)</f>
        <v>1336011.72</v>
      </c>
    </row>
    <row r="17" spans="1:22" s="3" customFormat="1" ht="24.75" customHeight="1" x14ac:dyDescent="0.25">
      <c r="A17" s="53"/>
      <c r="B17" s="52"/>
      <c r="C17" s="28" t="s">
        <v>12</v>
      </c>
      <c r="D17" s="29">
        <f t="shared" ref="D17:D23" si="7">SUM(E17:K17)</f>
        <v>9352082.0399999991</v>
      </c>
      <c r="E17" s="29">
        <f t="shared" ref="E17:I19" si="8">E21+E25</f>
        <v>1336011.72</v>
      </c>
      <c r="F17" s="29">
        <f t="shared" si="8"/>
        <v>1336011.72</v>
      </c>
      <c r="G17" s="29">
        <f t="shared" si="8"/>
        <v>1336011.72</v>
      </c>
      <c r="H17" s="29">
        <f t="shared" si="8"/>
        <v>1336011.72</v>
      </c>
      <c r="I17" s="36">
        <f t="shared" si="8"/>
        <v>1336011.72</v>
      </c>
      <c r="J17" s="36">
        <f t="shared" ref="J17:K17" si="9">J21+J25</f>
        <v>1336011.72</v>
      </c>
      <c r="K17" s="29">
        <f t="shared" si="9"/>
        <v>1336011.72</v>
      </c>
    </row>
    <row r="18" spans="1:22" s="3" customFormat="1" ht="21" customHeight="1" x14ac:dyDescent="0.25">
      <c r="A18" s="53"/>
      <c r="B18" s="52"/>
      <c r="C18" s="28" t="s">
        <v>8</v>
      </c>
      <c r="D18" s="29">
        <f t="shared" si="7"/>
        <v>12023605.469999999</v>
      </c>
      <c r="E18" s="29">
        <f t="shared" si="8"/>
        <v>12023605.469999999</v>
      </c>
      <c r="F18" s="29">
        <f t="shared" si="8"/>
        <v>0</v>
      </c>
      <c r="G18" s="29">
        <f t="shared" si="8"/>
        <v>0</v>
      </c>
      <c r="H18" s="29">
        <f t="shared" si="8"/>
        <v>0</v>
      </c>
      <c r="I18" s="36">
        <f t="shared" si="8"/>
        <v>0</v>
      </c>
      <c r="J18" s="36">
        <f t="shared" ref="J18:K18" si="10">J22+J26</f>
        <v>0</v>
      </c>
      <c r="K18" s="29">
        <f t="shared" si="10"/>
        <v>0</v>
      </c>
    </row>
    <row r="19" spans="1:22" s="3" customFormat="1" ht="37.15" customHeight="1" x14ac:dyDescent="0.25">
      <c r="A19" s="53"/>
      <c r="B19" s="52"/>
      <c r="C19" s="28" t="s">
        <v>11</v>
      </c>
      <c r="D19" s="29">
        <f t="shared" si="7"/>
        <v>30542921.75</v>
      </c>
      <c r="E19" s="29">
        <f t="shared" si="8"/>
        <v>30542921.75</v>
      </c>
      <c r="F19" s="29">
        <f t="shared" si="8"/>
        <v>0</v>
      </c>
      <c r="G19" s="29">
        <f t="shared" si="8"/>
        <v>0</v>
      </c>
      <c r="H19" s="29">
        <f t="shared" si="8"/>
        <v>0</v>
      </c>
      <c r="I19" s="36">
        <f t="shared" si="8"/>
        <v>0</v>
      </c>
      <c r="J19" s="36">
        <f t="shared" ref="J19:K19" si="11">J23+J27</f>
        <v>0</v>
      </c>
      <c r="K19" s="29">
        <f t="shared" si="11"/>
        <v>0</v>
      </c>
    </row>
    <row r="20" spans="1:22" ht="32.25" customHeight="1" x14ac:dyDescent="0.25">
      <c r="A20" s="81" t="s">
        <v>22</v>
      </c>
      <c r="B20" s="82" t="s">
        <v>23</v>
      </c>
      <c r="C20" s="23" t="s">
        <v>7</v>
      </c>
      <c r="D20" s="19">
        <f t="shared" si="7"/>
        <v>30742164.200000003</v>
      </c>
      <c r="E20" s="19">
        <f>SUM(E21:E23)</f>
        <v>25995670.82</v>
      </c>
      <c r="F20" s="19">
        <f t="shared" ref="F20:H20" si="12">SUM(F21:F23)</f>
        <v>791082.23</v>
      </c>
      <c r="G20" s="19">
        <f t="shared" si="12"/>
        <v>791082.23</v>
      </c>
      <c r="H20" s="19">
        <f t="shared" si="12"/>
        <v>791082.23</v>
      </c>
      <c r="I20" s="37">
        <f>SUM(I21:I23)</f>
        <v>791082.23</v>
      </c>
      <c r="J20" s="37">
        <f>SUM(J21:J23)</f>
        <v>791082.23</v>
      </c>
      <c r="K20" s="19">
        <f>SUM(K21:K23)</f>
        <v>791082.23</v>
      </c>
    </row>
    <row r="21" spans="1:22" ht="28.5" customHeight="1" x14ac:dyDescent="0.25">
      <c r="A21" s="81"/>
      <c r="B21" s="82"/>
      <c r="C21" s="23" t="s">
        <v>12</v>
      </c>
      <c r="D21" s="19">
        <f t="shared" si="7"/>
        <v>5537575.6099999994</v>
      </c>
      <c r="E21" s="19">
        <v>791082.23</v>
      </c>
      <c r="F21" s="35">
        <v>791082.23</v>
      </c>
      <c r="G21" s="35">
        <v>791082.23</v>
      </c>
      <c r="H21" s="35">
        <v>791082.23</v>
      </c>
      <c r="I21" s="38">
        <v>791082.23</v>
      </c>
      <c r="J21" s="38">
        <v>791082.23</v>
      </c>
      <c r="K21" s="35">
        <v>791082.23</v>
      </c>
    </row>
    <row r="22" spans="1:22" ht="27.75" customHeight="1" x14ac:dyDescent="0.25">
      <c r="A22" s="81"/>
      <c r="B22" s="82"/>
      <c r="C22" s="23" t="s">
        <v>8</v>
      </c>
      <c r="D22" s="19">
        <f t="shared" si="7"/>
        <v>7119444.0499999998</v>
      </c>
      <c r="E22" s="19">
        <v>7119444.0499999998</v>
      </c>
      <c r="F22" s="19">
        <v>0</v>
      </c>
      <c r="G22" s="19">
        <v>0</v>
      </c>
      <c r="H22" s="19">
        <v>0</v>
      </c>
      <c r="I22" s="37">
        <v>0</v>
      </c>
      <c r="J22" s="37">
        <v>0</v>
      </c>
      <c r="K22" s="19">
        <v>0</v>
      </c>
    </row>
    <row r="23" spans="1:22" ht="28.5" customHeight="1" x14ac:dyDescent="0.25">
      <c r="A23" s="81"/>
      <c r="B23" s="82"/>
      <c r="C23" s="23" t="s">
        <v>11</v>
      </c>
      <c r="D23" s="19">
        <f t="shared" si="7"/>
        <v>18085144.539999999</v>
      </c>
      <c r="E23" s="30">
        <v>18085144.539999999</v>
      </c>
      <c r="F23" s="30">
        <v>0</v>
      </c>
      <c r="G23" s="30">
        <v>0</v>
      </c>
      <c r="H23" s="30">
        <v>0</v>
      </c>
      <c r="I23" s="39">
        <v>0</v>
      </c>
      <c r="J23" s="39">
        <v>0</v>
      </c>
      <c r="K23" s="30">
        <v>0</v>
      </c>
    </row>
    <row r="24" spans="1:22" ht="28.5" customHeight="1" x14ac:dyDescent="0.25">
      <c r="A24" s="81" t="s">
        <v>21</v>
      </c>
      <c r="B24" s="82" t="s">
        <v>23</v>
      </c>
      <c r="C24" s="23" t="s">
        <v>7</v>
      </c>
      <c r="D24" s="19">
        <f>SUM(D25:D27)</f>
        <v>21176445.060000002</v>
      </c>
      <c r="E24" s="19">
        <f>SUM(E25:E27)</f>
        <v>17906868.120000001</v>
      </c>
      <c r="F24" s="19">
        <f>SUM(F25:F27)</f>
        <v>544929.49</v>
      </c>
      <c r="G24" s="19">
        <f>SUM(G25:G27)</f>
        <v>544929.49</v>
      </c>
      <c r="H24" s="19">
        <f t="shared" ref="H24:I24" si="13">SUM(H25:H27)</f>
        <v>544929.49</v>
      </c>
      <c r="I24" s="37">
        <f t="shared" si="13"/>
        <v>544929.49</v>
      </c>
      <c r="J24" s="37">
        <f t="shared" ref="J24:K24" si="14">SUM(J25:J27)</f>
        <v>544929.49</v>
      </c>
      <c r="K24" s="19">
        <f t="shared" si="14"/>
        <v>544929.49</v>
      </c>
    </row>
    <row r="25" spans="1:22" ht="30" customHeight="1" x14ac:dyDescent="0.25">
      <c r="A25" s="81"/>
      <c r="B25" s="82"/>
      <c r="C25" s="23" t="s">
        <v>12</v>
      </c>
      <c r="D25" s="19">
        <f>SUM(E25:K25)</f>
        <v>3814506.4300000006</v>
      </c>
      <c r="E25" s="19">
        <v>544929.49</v>
      </c>
      <c r="F25" s="35">
        <v>544929.49</v>
      </c>
      <c r="G25" s="35">
        <v>544929.49</v>
      </c>
      <c r="H25" s="35">
        <v>544929.49</v>
      </c>
      <c r="I25" s="38">
        <v>544929.49</v>
      </c>
      <c r="J25" s="38">
        <v>544929.49</v>
      </c>
      <c r="K25" s="35">
        <v>544929.49</v>
      </c>
    </row>
    <row r="26" spans="1:22" ht="30.75" customHeight="1" x14ac:dyDescent="0.25">
      <c r="A26" s="81"/>
      <c r="B26" s="82"/>
      <c r="C26" s="23" t="s">
        <v>8</v>
      </c>
      <c r="D26" s="19">
        <f>SUM(E26:K26)</f>
        <v>4904161.42</v>
      </c>
      <c r="E26" s="19">
        <v>4904161.42</v>
      </c>
      <c r="F26" s="19">
        <v>0</v>
      </c>
      <c r="G26" s="19">
        <v>0</v>
      </c>
      <c r="H26" s="19">
        <v>0</v>
      </c>
      <c r="I26" s="37">
        <v>0</v>
      </c>
      <c r="J26" s="37">
        <v>0</v>
      </c>
      <c r="K26" s="19">
        <v>0</v>
      </c>
    </row>
    <row r="27" spans="1:22" ht="33" customHeight="1" x14ac:dyDescent="0.25">
      <c r="A27" s="81"/>
      <c r="B27" s="82"/>
      <c r="C27" s="23" t="s">
        <v>11</v>
      </c>
      <c r="D27" s="19">
        <f>SUM(E27:K27)</f>
        <v>12457777.210000001</v>
      </c>
      <c r="E27" s="30">
        <v>12457777.210000001</v>
      </c>
      <c r="F27" s="30">
        <v>0</v>
      </c>
      <c r="G27" s="30">
        <v>0</v>
      </c>
      <c r="H27" s="30">
        <v>0</v>
      </c>
      <c r="I27" s="39">
        <v>0</v>
      </c>
      <c r="J27" s="39">
        <v>0</v>
      </c>
      <c r="K27" s="30">
        <v>0</v>
      </c>
    </row>
    <row r="28" spans="1:22" s="44" customFormat="1" ht="269.25" customHeight="1" x14ac:dyDescent="0.25">
      <c r="A28" s="48" t="s">
        <v>29</v>
      </c>
      <c r="B28" s="49" t="s">
        <v>31</v>
      </c>
      <c r="C28" s="23" t="s">
        <v>12</v>
      </c>
      <c r="D28" s="19" t="s">
        <v>32</v>
      </c>
      <c r="E28" s="19" t="s">
        <v>32</v>
      </c>
      <c r="F28" s="19" t="s">
        <v>32</v>
      </c>
      <c r="G28" s="19" t="s">
        <v>32</v>
      </c>
      <c r="H28" s="19" t="s">
        <v>32</v>
      </c>
      <c r="I28" s="19" t="s">
        <v>32</v>
      </c>
      <c r="J28" s="19" t="s">
        <v>32</v>
      </c>
      <c r="K28" s="19" t="s">
        <v>32</v>
      </c>
    </row>
    <row r="29" spans="1:22" ht="209.25" customHeight="1" x14ac:dyDescent="0.25">
      <c r="A29" s="50" t="s">
        <v>28</v>
      </c>
      <c r="B29" s="51" t="s">
        <v>30</v>
      </c>
      <c r="C29" s="23" t="s">
        <v>12</v>
      </c>
      <c r="D29" s="19" t="s">
        <v>27</v>
      </c>
      <c r="E29" s="19" t="s">
        <v>27</v>
      </c>
      <c r="F29" s="19" t="s">
        <v>27</v>
      </c>
      <c r="G29" s="19" t="s">
        <v>27</v>
      </c>
      <c r="H29" s="19" t="s">
        <v>27</v>
      </c>
      <c r="I29" s="19" t="s">
        <v>27</v>
      </c>
      <c r="J29" s="19" t="s">
        <v>27</v>
      </c>
      <c r="K29" s="19" t="s">
        <v>27</v>
      </c>
    </row>
    <row r="30" spans="1:22" s="44" customFormat="1" ht="28.9" customHeight="1" x14ac:dyDescent="0.25">
      <c r="A30" s="31"/>
      <c r="B30" s="32"/>
      <c r="C30" s="33"/>
      <c r="D30" s="34"/>
      <c r="E30" s="34"/>
      <c r="F30" s="34"/>
      <c r="G30" s="34"/>
      <c r="H30" s="34"/>
      <c r="I30" s="34"/>
      <c r="J30" s="34"/>
      <c r="K30" s="34"/>
    </row>
    <row r="31" spans="1:22" s="7" customFormat="1" ht="86.25" customHeight="1" x14ac:dyDescent="0.4">
      <c r="A31" s="73" t="s">
        <v>25</v>
      </c>
      <c r="B31" s="74"/>
      <c r="C31" s="43"/>
      <c r="D31" s="18"/>
      <c r="E31" s="67" t="s">
        <v>26</v>
      </c>
      <c r="F31" s="68"/>
      <c r="G31" s="68"/>
      <c r="H31" s="68"/>
      <c r="I31" s="68"/>
      <c r="J31" s="20"/>
      <c r="K31" s="6"/>
      <c r="L31" s="61"/>
      <c r="M31" s="61"/>
      <c r="N31" s="61"/>
      <c r="O31" s="5"/>
      <c r="P31" s="61"/>
      <c r="Q31" s="61"/>
      <c r="R31" s="61"/>
      <c r="S31" s="6"/>
      <c r="T31" s="61"/>
      <c r="U31" s="61"/>
      <c r="V31" s="61"/>
    </row>
    <row r="32" spans="1:22" s="22" customFormat="1" ht="33.75" customHeight="1" x14ac:dyDescent="0.35">
      <c r="A32" s="12"/>
      <c r="B32" s="13"/>
      <c r="C32" s="14"/>
      <c r="D32" s="15"/>
      <c r="E32" s="15"/>
      <c r="F32" s="16"/>
      <c r="G32" s="16"/>
      <c r="H32" s="17"/>
      <c r="I32" s="17"/>
      <c r="J32" s="16"/>
      <c r="K32" s="21"/>
      <c r="L32" s="16"/>
      <c r="M32" s="16"/>
      <c r="N32" s="16"/>
      <c r="O32" s="17"/>
      <c r="P32" s="16"/>
      <c r="Q32" s="16"/>
      <c r="R32" s="16"/>
      <c r="S32" s="21"/>
      <c r="T32" s="16"/>
      <c r="U32" s="16"/>
      <c r="V32" s="16"/>
    </row>
    <row r="33" spans="1:7" x14ac:dyDescent="0.25">
      <c r="A33" s="11"/>
      <c r="B33" s="8"/>
      <c r="C33" s="8"/>
      <c r="D33" s="9"/>
      <c r="E33" s="9"/>
      <c r="F33" s="9"/>
      <c r="G33" s="9"/>
    </row>
    <row r="34" spans="1:7" x14ac:dyDescent="0.25">
      <c r="A34" s="11"/>
      <c r="B34" s="8"/>
      <c r="C34" s="8"/>
      <c r="D34" s="9"/>
      <c r="E34" s="9"/>
      <c r="F34" s="9"/>
      <c r="G34" s="9"/>
    </row>
    <row r="35" spans="1:7" x14ac:dyDescent="0.25">
      <c r="A35" s="11"/>
      <c r="B35" s="8"/>
      <c r="C35" s="8"/>
      <c r="D35" s="9"/>
      <c r="E35" s="9"/>
      <c r="F35" s="9"/>
      <c r="G35" s="9"/>
    </row>
    <row r="36" spans="1:7" x14ac:dyDescent="0.25">
      <c r="A36" s="11"/>
      <c r="B36" s="8"/>
      <c r="C36" s="8"/>
      <c r="D36" s="9"/>
      <c r="E36" s="9"/>
      <c r="F36" s="9"/>
      <c r="G36" s="9"/>
    </row>
    <row r="37" spans="1:7" x14ac:dyDescent="0.25">
      <c r="A37" s="11"/>
      <c r="B37" s="8"/>
      <c r="C37" s="8"/>
      <c r="D37" s="9"/>
      <c r="E37" s="9"/>
      <c r="F37" s="9"/>
      <c r="G37" s="9"/>
    </row>
    <row r="38" spans="1:7" x14ac:dyDescent="0.25">
      <c r="A38" s="11"/>
      <c r="B38" s="8"/>
      <c r="C38" s="8"/>
      <c r="D38" s="9"/>
      <c r="E38" s="9"/>
      <c r="F38" s="9"/>
      <c r="G38" s="9"/>
    </row>
  </sheetData>
  <mergeCells count="29">
    <mergeCell ref="A31:B31"/>
    <mergeCell ref="H2:K2"/>
    <mergeCell ref="G3:K3"/>
    <mergeCell ref="F4:K4"/>
    <mergeCell ref="D8:D10"/>
    <mergeCell ref="I9:I10"/>
    <mergeCell ref="B8:B10"/>
    <mergeCell ref="A6:I6"/>
    <mergeCell ref="A20:A23"/>
    <mergeCell ref="B20:B23"/>
    <mergeCell ref="A24:A27"/>
    <mergeCell ref="B24:B27"/>
    <mergeCell ref="T31:V31"/>
    <mergeCell ref="L31:N31"/>
    <mergeCell ref="P31:R31"/>
    <mergeCell ref="C8:C10"/>
    <mergeCell ref="E9:E10"/>
    <mergeCell ref="E31:I31"/>
    <mergeCell ref="H9:H10"/>
    <mergeCell ref="E8:K8"/>
    <mergeCell ref="K9:K10"/>
    <mergeCell ref="B12:B15"/>
    <mergeCell ref="A12:A15"/>
    <mergeCell ref="A16:A19"/>
    <mergeCell ref="B16:B19"/>
    <mergeCell ref="J9:J10"/>
    <mergeCell ref="A8:A10"/>
    <mergeCell ref="F9:F10"/>
    <mergeCell ref="G9:G10"/>
  </mergeCells>
  <pageMargins left="0.24" right="0.11811023622047245" top="0.25" bottom="0.3" header="0.17" footer="0.18"/>
  <pageSetup paperSize="9" scale="49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2019-03-25T05:02:14Z</dcterms:modified>
</cp:coreProperties>
</file>