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/>
  </bookViews>
  <sheets>
    <sheet name="ресурсное (для программ)" sheetId="4" r:id="rId1"/>
  </sheets>
  <definedNames>
    <definedName name="_xlnm.Print_Titles" localSheetId="0">'ресурсное (для программ)'!$12:$15</definedName>
    <definedName name="_xlnm.Print_Area" localSheetId="0">'ресурсное (для программ)'!$A$1:$I$37</definedName>
  </definedNames>
  <calcPr calcId="152511"/>
</workbook>
</file>

<file path=xl/calcChain.xml><?xml version="1.0" encoding="utf-8"?>
<calcChain xmlns="http://schemas.openxmlformats.org/spreadsheetml/2006/main">
  <c r="I24" i="4" l="1"/>
  <c r="I21" i="4" l="1"/>
  <c r="H21" i="4"/>
  <c r="G21" i="4"/>
  <c r="F21" i="4"/>
  <c r="E21" i="4"/>
  <c r="D21" i="4" s="1"/>
  <c r="I22" i="4"/>
  <c r="H22" i="4"/>
  <c r="G22" i="4"/>
  <c r="F22" i="4"/>
  <c r="E22" i="4"/>
  <c r="I23" i="4"/>
  <c r="H23" i="4"/>
  <c r="G23" i="4"/>
  <c r="F23" i="4"/>
  <c r="E23" i="4"/>
  <c r="D23" i="4" s="1"/>
  <c r="G28" i="4"/>
  <c r="F28" i="4"/>
  <c r="E28" i="4"/>
  <c r="E20" i="4"/>
  <c r="D31" i="4"/>
  <c r="D30" i="4"/>
  <c r="D29" i="4"/>
  <c r="D28" i="4" s="1"/>
  <c r="I28" i="4"/>
  <c r="H28" i="4"/>
  <c r="I20" i="4" l="1"/>
  <c r="E17" i="4"/>
  <c r="E24" i="4" l="1"/>
  <c r="F32" i="4" l="1"/>
  <c r="G32" i="4"/>
  <c r="H32" i="4"/>
  <c r="I32" i="4"/>
  <c r="D33" i="4"/>
  <c r="D34" i="4"/>
  <c r="D35" i="4"/>
  <c r="D27" i="4" l="1"/>
  <c r="D26" i="4"/>
  <c r="D25" i="4"/>
  <c r="H24" i="4"/>
  <c r="G24" i="4"/>
  <c r="F24" i="4"/>
  <c r="D24" i="4" l="1"/>
  <c r="F19" i="4"/>
  <c r="G19" i="4"/>
  <c r="H19" i="4"/>
  <c r="I19" i="4"/>
  <c r="F18" i="4"/>
  <c r="G18" i="4"/>
  <c r="H18" i="4"/>
  <c r="E18" i="4"/>
  <c r="E19" i="4"/>
  <c r="F17" i="4"/>
  <c r="H17" i="4"/>
  <c r="I16" i="4" l="1"/>
  <c r="D19" i="4"/>
  <c r="D18" i="4"/>
  <c r="E16" i="4"/>
  <c r="G20" i="4"/>
  <c r="G16" i="4" s="1"/>
  <c r="D22" i="4"/>
  <c r="D20" i="4" s="1"/>
  <c r="I17" i="4"/>
  <c r="H20" i="4"/>
  <c r="H16" i="4" s="1"/>
  <c r="G17" i="4"/>
  <c r="F20" i="4"/>
  <c r="F16" i="4" s="1"/>
  <c r="D16" i="4" l="1"/>
  <c r="D17" i="4"/>
</calcChain>
</file>

<file path=xl/sharedStrings.xml><?xml version="1.0" encoding="utf-8"?>
<sst xmlns="http://schemas.openxmlformats.org/spreadsheetml/2006/main" count="54" uniqueCount="34">
  <si>
    <t>Источник финансирования</t>
  </si>
  <si>
    <t>Общий объем финансирования, руб.</t>
  </si>
  <si>
    <t>Объем финансирования, руб.</t>
  </si>
  <si>
    <t>Наименование программы, подпрограммы, основных мероприятий и мероприятий</t>
  </si>
  <si>
    <t>Приложение 3</t>
  </si>
  <si>
    <t xml:space="preserve">документов и обращений граждан </t>
  </si>
  <si>
    <t>Копия верна:</t>
  </si>
  <si>
    <t>2018 год</t>
  </si>
  <si>
    <t>2020 год</t>
  </si>
  <si>
    <t xml:space="preserve">Начальник отдела учета и контроля </t>
  </si>
  <si>
    <t>Л.В. Мотылькова</t>
  </si>
  <si>
    <t>Всего</t>
  </si>
  <si>
    <t>Областной бюджет</t>
  </si>
  <si>
    <t>«Формирование современной городской среды» на 2018-2022 годы</t>
  </si>
  <si>
    <t xml:space="preserve">Ресурсное обеспечение реализации муниципальной программы города Усолье-Сибирское «Формирование современной городской среды» на 2018-2022 годы </t>
  </si>
  <si>
    <t>2019  год</t>
  </si>
  <si>
    <t>2021 год</t>
  </si>
  <si>
    <t>Комитет по городскому хозяйству администрации города  Усолье - Сибирское</t>
  </si>
  <si>
    <t>Федеральный бюджет</t>
  </si>
  <si>
    <t xml:space="preserve">Местный бюджет </t>
  </si>
  <si>
    <t>2022 год</t>
  </si>
  <si>
    <t>Ответственный исполнитель, соисполнители, участники, исполнители мероприятий</t>
  </si>
  <si>
    <t xml:space="preserve">Мэр города Усолье-Сибирское </t>
  </si>
  <si>
    <t>М.В. Торопкин</t>
  </si>
  <si>
    <t>Основное мероприятие 3. Обустройство мест массового отдыха населения (городских парков)</t>
  </si>
  <si>
    <t xml:space="preserve">          к муниципальной программе города Усолье-Сибирское</t>
  </si>
  <si>
    <t xml:space="preserve">Подпрограмма «Развитие благоустройства территории города Усолье-Сибирское» на 2018-2022 годы </t>
  </si>
  <si>
    <t xml:space="preserve">Муниципальная программа города Усолье-Сибирское «Формирование современной городской среды» на 2018-2022 годы </t>
  </si>
  <si>
    <t>Основное мероприятие 1. Благоустройство  дворовых территорий многоквартирных домов</t>
  </si>
  <si>
    <t xml:space="preserve">Основное мероприятие 2. Благоустройство  территорий общего пользования </t>
  </si>
  <si>
    <t>к постановлению администрации города</t>
  </si>
  <si>
    <t>Усолье-Сибирское</t>
  </si>
  <si>
    <t>Приложение 4</t>
  </si>
  <si>
    <t xml:space="preserve">от 06.11.2018 №1979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</si>
</sst>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0" fontId="10" fillId="0" borderId="0" xfId="0" applyFont="1"/>
    <xf numFmtId="0" fontId="17" fillId="0" borderId="0" xfId="0" applyFont="1" applyBorder="1" applyAlignment="1">
      <alignment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21" fillId="0" borderId="0" xfId="0" applyFont="1" applyFill="1"/>
    <xf numFmtId="0" fontId="2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2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top"/>
    </xf>
    <xf numFmtId="0" fontId="23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4" fontId="6" fillId="2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tabSelected="1" view="pageBreakPreview" zoomScale="65" zoomScaleNormal="60" zoomScaleSheetLayoutView="65" workbookViewId="0">
      <pane ySplit="15" topLeftCell="A16" activePane="bottomLeft" state="frozen"/>
      <selection pane="bottomLeft" activeCell="D8" sqref="D8"/>
    </sheetView>
  </sheetViews>
  <sheetFormatPr defaultRowHeight="15" outlineLevelRow="1" x14ac:dyDescent="0.25"/>
  <cols>
    <col min="1" max="1" width="49.5703125" style="10" customWidth="1"/>
    <col min="2" max="2" width="32.42578125" customWidth="1"/>
    <col min="3" max="3" width="27.85546875" customWidth="1"/>
    <col min="4" max="4" width="22.5703125" style="2" customWidth="1"/>
    <col min="5" max="5" width="22.28515625" style="2" customWidth="1"/>
    <col min="6" max="6" width="21.85546875" style="2" customWidth="1"/>
    <col min="7" max="7" width="23.28515625" style="2" customWidth="1"/>
    <col min="8" max="9" width="22.28515625" customWidth="1"/>
  </cols>
  <sheetData>
    <row r="1" spans="1:12" ht="18.75" x14ac:dyDescent="0.25">
      <c r="D1" s="44"/>
      <c r="E1" s="44"/>
      <c r="F1" s="44"/>
      <c r="G1" s="44"/>
      <c r="I1" s="45" t="s">
        <v>32</v>
      </c>
    </row>
    <row r="2" spans="1:12" ht="18.75" x14ac:dyDescent="0.25">
      <c r="D2" s="44"/>
      <c r="E2" s="44"/>
      <c r="F2" s="44"/>
      <c r="G2" s="44"/>
      <c r="I2" s="45" t="s">
        <v>30</v>
      </c>
    </row>
    <row r="3" spans="1:12" ht="18.75" x14ac:dyDescent="0.25">
      <c r="D3" s="44"/>
      <c r="E3" s="44"/>
      <c r="F3" s="44"/>
      <c r="G3" s="44"/>
      <c r="I3" s="45" t="s">
        <v>31</v>
      </c>
    </row>
    <row r="4" spans="1:12" ht="18.75" x14ac:dyDescent="0.25">
      <c r="D4" s="44"/>
      <c r="E4" s="44"/>
      <c r="F4" s="44"/>
      <c r="G4" s="44"/>
      <c r="I4" s="46" t="s">
        <v>33</v>
      </c>
    </row>
    <row r="5" spans="1:12" ht="18.75" x14ac:dyDescent="0.25">
      <c r="D5" s="44"/>
      <c r="E5" s="44"/>
      <c r="F5" s="44"/>
      <c r="G5" s="44"/>
      <c r="I5" s="46"/>
    </row>
    <row r="6" spans="1:12" ht="18.75" customHeight="1" outlineLevel="1" x14ac:dyDescent="0.3">
      <c r="H6" s="75" t="s">
        <v>4</v>
      </c>
      <c r="I6" s="75"/>
    </row>
    <row r="7" spans="1:12" ht="18.75" customHeight="1" outlineLevel="1" x14ac:dyDescent="0.3">
      <c r="G7" s="83" t="s">
        <v>25</v>
      </c>
      <c r="H7" s="84"/>
      <c r="I7" s="84"/>
    </row>
    <row r="8" spans="1:12" ht="18.75" customHeight="1" outlineLevel="1" x14ac:dyDescent="0.3">
      <c r="F8" s="75" t="s">
        <v>13</v>
      </c>
      <c r="G8" s="85"/>
      <c r="H8" s="85"/>
      <c r="I8" s="85"/>
    </row>
    <row r="9" spans="1:12" ht="18.75" outlineLevel="1" x14ac:dyDescent="0.25">
      <c r="H9" s="2"/>
      <c r="I9" s="4"/>
    </row>
    <row r="10" spans="1:12" ht="57.75" customHeight="1" x14ac:dyDescent="0.25">
      <c r="A10" s="82" t="s">
        <v>14</v>
      </c>
      <c r="B10" s="82"/>
      <c r="C10" s="82"/>
      <c r="D10" s="82"/>
      <c r="E10" s="82"/>
      <c r="F10" s="82"/>
      <c r="G10" s="82"/>
      <c r="H10" s="82"/>
      <c r="I10" s="82"/>
    </row>
    <row r="11" spans="1:12" ht="19.5" thickBot="1" x14ac:dyDescent="0.3">
      <c r="G11" s="4"/>
    </row>
    <row r="12" spans="1:12" ht="42" customHeight="1" x14ac:dyDescent="0.25">
      <c r="A12" s="51" t="s">
        <v>3</v>
      </c>
      <c r="B12" s="66" t="s">
        <v>21</v>
      </c>
      <c r="C12" s="66" t="s">
        <v>0</v>
      </c>
      <c r="D12" s="58" t="s">
        <v>1</v>
      </c>
      <c r="E12" s="61" t="s">
        <v>2</v>
      </c>
      <c r="F12" s="62"/>
      <c r="G12" s="62"/>
      <c r="H12" s="62"/>
      <c r="I12" s="63"/>
    </row>
    <row r="13" spans="1:12" ht="38.25" customHeight="1" x14ac:dyDescent="0.25">
      <c r="A13" s="52"/>
      <c r="B13" s="67"/>
      <c r="C13" s="67"/>
      <c r="D13" s="59"/>
      <c r="E13" s="80" t="s">
        <v>7</v>
      </c>
      <c r="F13" s="54" t="s">
        <v>15</v>
      </c>
      <c r="G13" s="56" t="s">
        <v>8</v>
      </c>
      <c r="H13" s="56" t="s">
        <v>16</v>
      </c>
      <c r="I13" s="64" t="s">
        <v>20</v>
      </c>
    </row>
    <row r="14" spans="1:12" ht="24" customHeight="1" thickBot="1" x14ac:dyDescent="0.3">
      <c r="A14" s="53"/>
      <c r="B14" s="68"/>
      <c r="C14" s="68"/>
      <c r="D14" s="60"/>
      <c r="E14" s="81"/>
      <c r="F14" s="55"/>
      <c r="G14" s="57"/>
      <c r="H14" s="57"/>
      <c r="I14" s="65"/>
    </row>
    <row r="15" spans="1:12" ht="0.75" customHeight="1" x14ac:dyDescent="0.3">
      <c r="A15" s="29">
        <v>1</v>
      </c>
      <c r="B15" s="30">
        <v>2</v>
      </c>
      <c r="C15" s="31">
        <v>3</v>
      </c>
      <c r="D15" s="32">
        <v>4</v>
      </c>
      <c r="E15" s="33">
        <v>5</v>
      </c>
      <c r="F15" s="33">
        <v>6</v>
      </c>
      <c r="G15" s="33">
        <v>7</v>
      </c>
      <c r="H15" s="33">
        <v>8</v>
      </c>
      <c r="I15" s="34">
        <v>10</v>
      </c>
    </row>
    <row r="16" spans="1:12" ht="33" customHeight="1" x14ac:dyDescent="0.25">
      <c r="A16" s="70" t="s">
        <v>27</v>
      </c>
      <c r="B16" s="69" t="s">
        <v>17</v>
      </c>
      <c r="C16" s="35" t="s">
        <v>11</v>
      </c>
      <c r="D16" s="36">
        <f t="shared" ref="D16:D18" si="0">SUM(E16:I16)</f>
        <v>49246585.819999993</v>
      </c>
      <c r="E16" s="36">
        <f>E20</f>
        <v>43902538.939999998</v>
      </c>
      <c r="F16" s="36">
        <f t="shared" ref="F16:I16" si="1">F20</f>
        <v>1336011.72</v>
      </c>
      <c r="G16" s="36">
        <f t="shared" si="1"/>
        <v>1336011.72</v>
      </c>
      <c r="H16" s="36">
        <f t="shared" si="1"/>
        <v>1336011.72</v>
      </c>
      <c r="I16" s="36">
        <f t="shared" si="1"/>
        <v>1336011.72</v>
      </c>
      <c r="L16" s="1"/>
    </row>
    <row r="17" spans="1:12" ht="34.15" customHeight="1" x14ac:dyDescent="0.25">
      <c r="A17" s="70"/>
      <c r="B17" s="69"/>
      <c r="C17" s="35" t="s">
        <v>19</v>
      </c>
      <c r="D17" s="36">
        <f t="shared" si="0"/>
        <v>6680058.5999999996</v>
      </c>
      <c r="E17" s="36">
        <f>E21</f>
        <v>1336011.72</v>
      </c>
      <c r="F17" s="36">
        <f t="shared" ref="F17:I17" si="2">F21</f>
        <v>1336011.72</v>
      </c>
      <c r="G17" s="36">
        <f t="shared" si="2"/>
        <v>1336011.72</v>
      </c>
      <c r="H17" s="36">
        <f t="shared" si="2"/>
        <v>1336011.72</v>
      </c>
      <c r="I17" s="36">
        <f t="shared" si="2"/>
        <v>1336011.72</v>
      </c>
      <c r="L17" s="1"/>
    </row>
    <row r="18" spans="1:12" ht="31.9" customHeight="1" x14ac:dyDescent="0.25">
      <c r="A18" s="70"/>
      <c r="B18" s="69"/>
      <c r="C18" s="35" t="s">
        <v>12</v>
      </c>
      <c r="D18" s="36">
        <f t="shared" si="0"/>
        <v>12023605.469999999</v>
      </c>
      <c r="E18" s="36">
        <f t="shared" ref="E18:I19" si="3">E22</f>
        <v>12023605.469999999</v>
      </c>
      <c r="F18" s="36">
        <f t="shared" si="3"/>
        <v>0</v>
      </c>
      <c r="G18" s="36">
        <f t="shared" si="3"/>
        <v>0</v>
      </c>
      <c r="H18" s="36">
        <f t="shared" si="3"/>
        <v>0</v>
      </c>
      <c r="I18" s="36"/>
      <c r="L18" s="1"/>
    </row>
    <row r="19" spans="1:12" ht="35.450000000000003" customHeight="1" x14ac:dyDescent="0.25">
      <c r="A19" s="70"/>
      <c r="B19" s="69"/>
      <c r="C19" s="35" t="s">
        <v>18</v>
      </c>
      <c r="D19" s="36">
        <f>SUM(E19:I19)</f>
        <v>30542921.75</v>
      </c>
      <c r="E19" s="36">
        <f t="shared" si="3"/>
        <v>30542921.75</v>
      </c>
      <c r="F19" s="36">
        <f t="shared" si="3"/>
        <v>0</v>
      </c>
      <c r="G19" s="36">
        <f t="shared" si="3"/>
        <v>0</v>
      </c>
      <c r="H19" s="36">
        <f t="shared" si="3"/>
        <v>0</v>
      </c>
      <c r="I19" s="36">
        <f t="shared" si="3"/>
        <v>0</v>
      </c>
      <c r="L19" s="1"/>
    </row>
    <row r="20" spans="1:12" s="3" customFormat="1" ht="27" customHeight="1" x14ac:dyDescent="0.25">
      <c r="A20" s="70" t="s">
        <v>26</v>
      </c>
      <c r="B20" s="69" t="s">
        <v>17</v>
      </c>
      <c r="C20" s="35" t="s">
        <v>11</v>
      </c>
      <c r="D20" s="36">
        <f>SUM(D21:D23)</f>
        <v>49246585.82</v>
      </c>
      <c r="E20" s="36">
        <f>SUM(E21:E23)</f>
        <v>43902538.939999998</v>
      </c>
      <c r="F20" s="36">
        <f t="shared" ref="F20:H20" si="4">SUM(F21:F23)</f>
        <v>1336011.72</v>
      </c>
      <c r="G20" s="36">
        <f t="shared" si="4"/>
        <v>1336011.72</v>
      </c>
      <c r="H20" s="36">
        <f t="shared" si="4"/>
        <v>1336011.72</v>
      </c>
      <c r="I20" s="36">
        <f>SUM(I21:I23)</f>
        <v>1336011.72</v>
      </c>
    </row>
    <row r="21" spans="1:12" s="3" customFormat="1" ht="24.75" customHeight="1" x14ac:dyDescent="0.25">
      <c r="A21" s="70"/>
      <c r="B21" s="69"/>
      <c r="C21" s="35" t="s">
        <v>19</v>
      </c>
      <c r="D21" s="36">
        <f>SUM(E21:I21)</f>
        <v>6680058.5999999996</v>
      </c>
      <c r="E21" s="36">
        <f t="shared" ref="E21:I23" si="5">E25+E29</f>
        <v>1336011.72</v>
      </c>
      <c r="F21" s="36">
        <f t="shared" si="5"/>
        <v>1336011.72</v>
      </c>
      <c r="G21" s="36">
        <f t="shared" si="5"/>
        <v>1336011.72</v>
      </c>
      <c r="H21" s="36">
        <f t="shared" si="5"/>
        <v>1336011.72</v>
      </c>
      <c r="I21" s="36">
        <f t="shared" si="5"/>
        <v>1336011.72</v>
      </c>
    </row>
    <row r="22" spans="1:12" s="3" customFormat="1" ht="21" customHeight="1" x14ac:dyDescent="0.25">
      <c r="A22" s="70"/>
      <c r="B22" s="69"/>
      <c r="C22" s="35" t="s">
        <v>12</v>
      </c>
      <c r="D22" s="36">
        <f t="shared" ref="D22" si="6">SUM(E22:I22)</f>
        <v>12023605.469999999</v>
      </c>
      <c r="E22" s="36">
        <f t="shared" si="5"/>
        <v>12023605.469999999</v>
      </c>
      <c r="F22" s="36">
        <f t="shared" si="5"/>
        <v>0</v>
      </c>
      <c r="G22" s="36">
        <f t="shared" si="5"/>
        <v>0</v>
      </c>
      <c r="H22" s="36">
        <f t="shared" si="5"/>
        <v>0</v>
      </c>
      <c r="I22" s="36">
        <f t="shared" si="5"/>
        <v>0</v>
      </c>
    </row>
    <row r="23" spans="1:12" s="3" customFormat="1" ht="37.15" customHeight="1" x14ac:dyDescent="0.25">
      <c r="A23" s="70"/>
      <c r="B23" s="69"/>
      <c r="C23" s="35" t="s">
        <v>18</v>
      </c>
      <c r="D23" s="36">
        <f>SUM(E23:I23)</f>
        <v>30542921.75</v>
      </c>
      <c r="E23" s="36">
        <f t="shared" si="5"/>
        <v>30542921.75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</row>
    <row r="24" spans="1:12" ht="23.25" customHeight="1" x14ac:dyDescent="0.25">
      <c r="A24" s="71" t="s">
        <v>28</v>
      </c>
      <c r="B24" s="74" t="s">
        <v>17</v>
      </c>
      <c r="C24" s="28" t="s">
        <v>11</v>
      </c>
      <c r="D24" s="20">
        <f>SUM(E24:I24)</f>
        <v>29159999.740000002</v>
      </c>
      <c r="E24" s="20">
        <f>SUM(E25:E27)</f>
        <v>25995670.82</v>
      </c>
      <c r="F24" s="20">
        <f t="shared" ref="F24:H24" si="7">SUM(F25:F27)</f>
        <v>791082.23</v>
      </c>
      <c r="G24" s="20">
        <f t="shared" si="7"/>
        <v>791082.23</v>
      </c>
      <c r="H24" s="20">
        <f t="shared" si="7"/>
        <v>791082.23</v>
      </c>
      <c r="I24" s="20">
        <f>SUM(I25:I27)</f>
        <v>791082.23</v>
      </c>
    </row>
    <row r="25" spans="1:12" ht="24.75" customHeight="1" x14ac:dyDescent="0.25">
      <c r="A25" s="71"/>
      <c r="B25" s="74"/>
      <c r="C25" s="28" t="s">
        <v>19</v>
      </c>
      <c r="D25" s="20">
        <f t="shared" ref="D25:D27" si="8">SUM(E25:I25)</f>
        <v>3955411.15</v>
      </c>
      <c r="E25" s="20">
        <v>791082.23</v>
      </c>
      <c r="F25" s="43">
        <v>791082.23</v>
      </c>
      <c r="G25" s="43">
        <v>791082.23</v>
      </c>
      <c r="H25" s="43">
        <v>791082.23</v>
      </c>
      <c r="I25" s="43">
        <v>791082.23</v>
      </c>
    </row>
    <row r="26" spans="1:12" ht="25.5" customHeight="1" x14ac:dyDescent="0.25">
      <c r="A26" s="71"/>
      <c r="B26" s="74"/>
      <c r="C26" s="28" t="s">
        <v>12</v>
      </c>
      <c r="D26" s="20">
        <f t="shared" si="8"/>
        <v>7119444.0499999998</v>
      </c>
      <c r="E26" s="20">
        <v>7119444.0499999998</v>
      </c>
      <c r="F26" s="20">
        <v>0</v>
      </c>
      <c r="G26" s="20">
        <v>0</v>
      </c>
      <c r="H26" s="20">
        <v>0</v>
      </c>
      <c r="I26" s="20">
        <v>0</v>
      </c>
    </row>
    <row r="27" spans="1:12" ht="24" customHeight="1" x14ac:dyDescent="0.25">
      <c r="A27" s="71"/>
      <c r="B27" s="74"/>
      <c r="C27" s="28" t="s">
        <v>18</v>
      </c>
      <c r="D27" s="20">
        <f t="shared" si="8"/>
        <v>18085144.539999999</v>
      </c>
      <c r="E27" s="37">
        <v>18085144.539999999</v>
      </c>
      <c r="F27" s="37">
        <v>0</v>
      </c>
      <c r="G27" s="37">
        <v>0</v>
      </c>
      <c r="H27" s="37">
        <v>0</v>
      </c>
      <c r="I27" s="37">
        <v>0</v>
      </c>
    </row>
    <row r="28" spans="1:12" ht="24" customHeight="1" x14ac:dyDescent="0.25">
      <c r="A28" s="71" t="s">
        <v>29</v>
      </c>
      <c r="B28" s="74" t="s">
        <v>17</v>
      </c>
      <c r="C28" s="28" t="s">
        <v>11</v>
      </c>
      <c r="D28" s="20">
        <f>SUM(D29:D31)</f>
        <v>20086586.080000002</v>
      </c>
      <c r="E28" s="20">
        <f>SUM(E29:E31)</f>
        <v>17906868.120000001</v>
      </c>
      <c r="F28" s="20">
        <f>SUM(F29:F31)</f>
        <v>544929.49</v>
      </c>
      <c r="G28" s="20">
        <f>SUM(G29:G31)</f>
        <v>544929.49</v>
      </c>
      <c r="H28" s="20">
        <f t="shared" ref="H28:I28" si="9">SUM(H29:H31)</f>
        <v>544929.49</v>
      </c>
      <c r="I28" s="20">
        <f t="shared" si="9"/>
        <v>544929.49</v>
      </c>
    </row>
    <row r="29" spans="1:12" ht="24" customHeight="1" x14ac:dyDescent="0.25">
      <c r="A29" s="71"/>
      <c r="B29" s="74"/>
      <c r="C29" s="28" t="s">
        <v>19</v>
      </c>
      <c r="D29" s="20">
        <f>SUM(E29:I29)</f>
        <v>2724647.45</v>
      </c>
      <c r="E29" s="20">
        <v>544929.49</v>
      </c>
      <c r="F29" s="43">
        <v>544929.49</v>
      </c>
      <c r="G29" s="43">
        <v>544929.49</v>
      </c>
      <c r="H29" s="43">
        <v>544929.49</v>
      </c>
      <c r="I29" s="43">
        <v>544929.49</v>
      </c>
    </row>
    <row r="30" spans="1:12" ht="24" customHeight="1" x14ac:dyDescent="0.25">
      <c r="A30" s="71"/>
      <c r="B30" s="74"/>
      <c r="C30" s="28" t="s">
        <v>12</v>
      </c>
      <c r="D30" s="20">
        <f t="shared" ref="D30:D31" si="10">SUM(E30:I30)</f>
        <v>4904161.42</v>
      </c>
      <c r="E30" s="20">
        <v>4904161.42</v>
      </c>
      <c r="F30" s="20">
        <v>0</v>
      </c>
      <c r="G30" s="20">
        <v>0</v>
      </c>
      <c r="H30" s="20">
        <v>0</v>
      </c>
      <c r="I30" s="20">
        <v>0</v>
      </c>
    </row>
    <row r="31" spans="1:12" ht="24" customHeight="1" x14ac:dyDescent="0.25">
      <c r="A31" s="71"/>
      <c r="B31" s="74"/>
      <c r="C31" s="28" t="s">
        <v>18</v>
      </c>
      <c r="D31" s="20">
        <f t="shared" si="10"/>
        <v>12457777.210000001</v>
      </c>
      <c r="E31" s="37">
        <v>12457777.210000001</v>
      </c>
      <c r="F31" s="37">
        <v>0</v>
      </c>
      <c r="G31" s="37">
        <v>0</v>
      </c>
      <c r="H31" s="37">
        <v>0</v>
      </c>
      <c r="I31" s="37">
        <v>0</v>
      </c>
    </row>
    <row r="32" spans="1:12" ht="26.45" customHeight="1" x14ac:dyDescent="0.25">
      <c r="A32" s="71" t="s">
        <v>24</v>
      </c>
      <c r="B32" s="74" t="s">
        <v>17</v>
      </c>
      <c r="C32" s="28" t="s">
        <v>11</v>
      </c>
      <c r="D32" s="20">
        <v>0</v>
      </c>
      <c r="E32" s="20">
        <v>0</v>
      </c>
      <c r="F32" s="20">
        <f t="shared" ref="F32:I32" si="11">SUM(F33:F35)</f>
        <v>0</v>
      </c>
      <c r="G32" s="20">
        <f t="shared" si="11"/>
        <v>0</v>
      </c>
      <c r="H32" s="20">
        <f t="shared" si="11"/>
        <v>0</v>
      </c>
      <c r="I32" s="20">
        <f t="shared" si="11"/>
        <v>0</v>
      </c>
    </row>
    <row r="33" spans="1:22" ht="26.45" customHeight="1" x14ac:dyDescent="0.25">
      <c r="A33" s="71"/>
      <c r="B33" s="74"/>
      <c r="C33" s="28" t="s">
        <v>19</v>
      </c>
      <c r="D33" s="20">
        <f t="shared" ref="D33:D35" si="12">SUM(E33:I33)</f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22" ht="26.45" customHeight="1" x14ac:dyDescent="0.25">
      <c r="A34" s="71"/>
      <c r="B34" s="74"/>
      <c r="C34" s="28" t="s">
        <v>12</v>
      </c>
      <c r="D34" s="20">
        <f t="shared" si="12"/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22" ht="31.9" customHeight="1" x14ac:dyDescent="0.25">
      <c r="A35" s="71"/>
      <c r="B35" s="74"/>
      <c r="C35" s="28" t="s">
        <v>18</v>
      </c>
      <c r="D35" s="20">
        <f t="shared" si="12"/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</row>
    <row r="36" spans="1:22" ht="28.9" customHeight="1" x14ac:dyDescent="0.25">
      <c r="A36" s="38"/>
      <c r="B36" s="39"/>
      <c r="C36" s="40"/>
      <c r="D36" s="41"/>
      <c r="E36" s="42"/>
      <c r="F36" s="42"/>
      <c r="G36" s="42"/>
      <c r="H36" s="42"/>
      <c r="I36" s="42"/>
    </row>
    <row r="37" spans="1:22" s="7" customFormat="1" ht="39.6" customHeight="1" x14ac:dyDescent="0.4">
      <c r="A37" s="77" t="s">
        <v>22</v>
      </c>
      <c r="B37" s="78"/>
      <c r="C37" s="79"/>
      <c r="D37" s="19"/>
      <c r="E37" s="72" t="s">
        <v>23</v>
      </c>
      <c r="F37" s="73"/>
      <c r="G37" s="73"/>
      <c r="H37" s="73"/>
      <c r="I37" s="73"/>
      <c r="J37" s="21"/>
      <c r="K37" s="6"/>
      <c r="L37" s="76"/>
      <c r="M37" s="76"/>
      <c r="N37" s="76"/>
      <c r="O37" s="5"/>
      <c r="P37" s="76"/>
      <c r="Q37" s="76"/>
      <c r="R37" s="76"/>
      <c r="S37" s="6"/>
      <c r="T37" s="76"/>
      <c r="U37" s="76"/>
      <c r="V37" s="76"/>
    </row>
    <row r="38" spans="1:22" s="23" customFormat="1" ht="33.75" customHeight="1" x14ac:dyDescent="0.35">
      <c r="A38" s="12"/>
      <c r="B38" s="13"/>
      <c r="C38" s="14"/>
      <c r="D38" s="15"/>
      <c r="E38" s="15"/>
      <c r="F38" s="16"/>
      <c r="G38" s="16"/>
      <c r="H38" s="17"/>
      <c r="I38" s="17"/>
      <c r="J38" s="16"/>
      <c r="K38" s="22"/>
      <c r="L38" s="16"/>
      <c r="M38" s="16"/>
      <c r="N38" s="16"/>
      <c r="O38" s="17"/>
      <c r="P38" s="16"/>
      <c r="Q38" s="16"/>
      <c r="R38" s="16"/>
      <c r="S38" s="22"/>
      <c r="T38" s="16"/>
      <c r="U38" s="16"/>
      <c r="V38" s="16"/>
    </row>
    <row r="39" spans="1:22" s="27" customFormat="1" ht="23.25" x14ac:dyDescent="0.35">
      <c r="A39" s="24" t="s">
        <v>6</v>
      </c>
      <c r="B39" s="24"/>
      <c r="C39" s="24"/>
      <c r="D39" s="25"/>
      <c r="E39" s="25"/>
      <c r="F39" s="25"/>
      <c r="G39" s="25"/>
      <c r="H39" s="26"/>
      <c r="I39" s="26"/>
    </row>
    <row r="40" spans="1:22" s="27" customFormat="1" ht="23.25" x14ac:dyDescent="0.35">
      <c r="A40" s="47" t="s">
        <v>9</v>
      </c>
      <c r="B40" s="48"/>
      <c r="C40" s="48"/>
      <c r="D40" s="25"/>
      <c r="E40" s="25"/>
      <c r="F40" s="25"/>
      <c r="G40" s="25"/>
      <c r="H40" s="26"/>
      <c r="I40" s="26"/>
    </row>
    <row r="41" spans="1:22" s="27" customFormat="1" ht="0.75" customHeight="1" x14ac:dyDescent="0.35">
      <c r="A41" s="48"/>
      <c r="B41" s="48"/>
      <c r="C41" s="48"/>
      <c r="D41" s="25"/>
      <c r="E41" s="25"/>
      <c r="F41" s="25"/>
      <c r="G41" s="25"/>
      <c r="H41" s="26"/>
      <c r="I41" s="26"/>
    </row>
    <row r="42" spans="1:22" s="27" customFormat="1" ht="23.25" x14ac:dyDescent="0.35">
      <c r="A42" s="24" t="s">
        <v>5</v>
      </c>
      <c r="B42" s="24"/>
      <c r="C42" s="24"/>
      <c r="D42" s="25"/>
      <c r="E42" s="25"/>
      <c r="F42" s="49" t="s">
        <v>10</v>
      </c>
      <c r="G42" s="50"/>
      <c r="H42" s="26"/>
      <c r="I42" s="26"/>
    </row>
    <row r="43" spans="1:22" x14ac:dyDescent="0.25">
      <c r="A43" s="11"/>
      <c r="B43" s="8"/>
      <c r="C43" s="8"/>
      <c r="D43" s="9"/>
      <c r="E43" s="9"/>
      <c r="F43" s="9"/>
      <c r="G43" s="9"/>
      <c r="H43" s="18"/>
      <c r="I43" s="18"/>
    </row>
    <row r="44" spans="1:22" x14ac:dyDescent="0.25">
      <c r="A44" s="11"/>
      <c r="B44" s="8"/>
      <c r="C44" s="8"/>
      <c r="D44" s="9"/>
      <c r="E44" s="9"/>
      <c r="F44" s="9"/>
      <c r="G44" s="9"/>
    </row>
    <row r="45" spans="1:22" x14ac:dyDescent="0.25">
      <c r="A45" s="11"/>
      <c r="B45" s="8"/>
      <c r="C45" s="8"/>
      <c r="D45" s="9"/>
      <c r="E45" s="9"/>
      <c r="F45" s="9"/>
      <c r="G45" s="9"/>
    </row>
    <row r="46" spans="1:22" x14ac:dyDescent="0.25">
      <c r="A46" s="11"/>
      <c r="B46" s="8"/>
      <c r="C46" s="8"/>
      <c r="D46" s="9"/>
      <c r="E46" s="9"/>
      <c r="F46" s="9"/>
      <c r="G46" s="9"/>
    </row>
    <row r="47" spans="1:22" x14ac:dyDescent="0.25">
      <c r="A47" s="11"/>
      <c r="B47" s="8"/>
      <c r="C47" s="8"/>
      <c r="D47" s="9"/>
      <c r="E47" s="9"/>
      <c r="F47" s="9"/>
      <c r="G47" s="9"/>
    </row>
    <row r="48" spans="1:22" x14ac:dyDescent="0.25">
      <c r="A48" s="11"/>
      <c r="B48" s="8"/>
      <c r="C48" s="8"/>
      <c r="D48" s="9"/>
      <c r="E48" s="9"/>
      <c r="F48" s="9"/>
      <c r="G48" s="9"/>
    </row>
    <row r="49" spans="1:7" x14ac:dyDescent="0.25">
      <c r="A49" s="11"/>
      <c r="B49" s="8"/>
      <c r="C49" s="8"/>
      <c r="D49" s="9"/>
      <c r="E49" s="9"/>
      <c r="F49" s="9"/>
      <c r="G49" s="9"/>
    </row>
  </sheetData>
  <mergeCells count="31">
    <mergeCell ref="H6:I6"/>
    <mergeCell ref="T37:V37"/>
    <mergeCell ref="A37:C37"/>
    <mergeCell ref="L37:N37"/>
    <mergeCell ref="P37:R37"/>
    <mergeCell ref="C12:C14"/>
    <mergeCell ref="E13:E14"/>
    <mergeCell ref="A10:I10"/>
    <mergeCell ref="H13:H14"/>
    <mergeCell ref="A24:A27"/>
    <mergeCell ref="B24:B27"/>
    <mergeCell ref="G7:I7"/>
    <mergeCell ref="F8:I8"/>
    <mergeCell ref="A28:A31"/>
    <mergeCell ref="B28:B31"/>
    <mergeCell ref="A40:C41"/>
    <mergeCell ref="F42:G42"/>
    <mergeCell ref="A12:A14"/>
    <mergeCell ref="F13:F14"/>
    <mergeCell ref="G13:G14"/>
    <mergeCell ref="D12:D14"/>
    <mergeCell ref="E12:I12"/>
    <mergeCell ref="I13:I14"/>
    <mergeCell ref="B12:B14"/>
    <mergeCell ref="B16:B19"/>
    <mergeCell ref="A16:A19"/>
    <mergeCell ref="A20:A23"/>
    <mergeCell ref="B20:B23"/>
    <mergeCell ref="A32:A35"/>
    <mergeCell ref="E37:I37"/>
    <mergeCell ref="B32:B35"/>
  </mergeCells>
  <pageMargins left="0.25" right="0.11811023622047245" top="0.25" bottom="0.3" header="0.17" footer="0.18"/>
  <pageSetup paperSize="9" scale="58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(для программ)</vt:lpstr>
      <vt:lpstr>'ресурсное (для программ)'!Заголовки_для_печати</vt:lpstr>
      <vt:lpstr>'ресурсное (для программ)'!Область_печати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2018-11-23T05:30:30Z</dcterms:modified>
</cp:coreProperties>
</file>