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455_02.03.2020\"/>
    </mc:Choice>
  </mc:AlternateContent>
  <bookViews>
    <workbookView xWindow="0" yWindow="0" windowWidth="16176" windowHeight="5532"/>
  </bookViews>
  <sheets>
    <sheet name="Лист1" sheetId="1" r:id="rId1"/>
  </sheets>
  <definedNames>
    <definedName name="_xlnm.Print_Area" localSheetId="0">Лист1!$A$1:$I$48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8" i="1" l="1"/>
  <c r="G38" i="1"/>
  <c r="E38" i="1"/>
  <c r="G39" i="1"/>
  <c r="F39" i="1"/>
  <c r="E40" i="1"/>
  <c r="E39" i="1"/>
  <c r="F30" i="1"/>
  <c r="G30" i="1"/>
  <c r="E30" i="1"/>
  <c r="F22" i="1"/>
  <c r="G22" i="1"/>
  <c r="E22" i="1"/>
  <c r="G45" i="1" l="1"/>
  <c r="G44" i="1"/>
  <c r="G43" i="1"/>
  <c r="G42" i="1"/>
  <c r="G41" i="1"/>
  <c r="E41" i="1"/>
  <c r="F41" i="1" l="1"/>
  <c r="G40" i="1" l="1"/>
  <c r="F40" i="1"/>
  <c r="H30" i="1" l="1"/>
</calcChain>
</file>

<file path=xl/sharedStrings.xml><?xml version="1.0" encoding="utf-8"?>
<sst xmlns="http://schemas.openxmlformats.org/spreadsheetml/2006/main" count="35" uniqueCount="32">
  <si>
    <t>№ п/п</t>
  </si>
  <si>
    <t>ВСЕГО:</t>
  </si>
  <si>
    <t>Федеральный бюджет</t>
  </si>
  <si>
    <t>Областной бюджет</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</si>
  <si>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</si>
  <si>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</si>
  <si>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</si>
  <si>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</si>
  <si>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</si>
  <si>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</si>
  <si>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</si>
  <si>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</si>
  <si>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</si>
  <si>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</si>
  <si>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</si>
  <si>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</si>
  <si>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</si>
  <si>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«Приложение 4</t>
  </si>
  <si>
    <t xml:space="preserve">
</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</si>
  <si>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</si>
  <si>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</si>
  <si>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Местный бюджет (софинансирование)</t>
  </si>
  <si>
    <t>Итого</t>
  </si>
  <si>
    <t>Мероприятие 1.1. «Благоустройство дворовых территорий многоквартирных домов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</si>
  <si>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
</t>
  </si>
  <si>
    <t xml:space="preserve">Мэр города Усолье-Сибирское  </t>
  </si>
  <si>
    <t>М.В. Торопкин</t>
  </si>
  <si>
    <t>к постановлению администрации города Усолье-Сибирское</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</si>
  <si>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</si>
  <si>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</si>
  <si>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t>Приложение 4</t>
  </si>
  <si>
    <t xml:space="preserve">     от 02.03.2020 № 455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</si>
</sst>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6" x14ac:knownFonts="1">
    <font>
      <sz val="11"/>
      <color theme="1"/>
      <name val="Calibri"/>
      <family val="2"/>
      <charset val="204"/>
      <scheme val="minor"/>
    </font>
    <font>
      <sz val="12"/>
      <color theme="1"/>
      <name val="Times New Roman"/>
      <family val="1"/>
      <charset val="204"/>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name val="Calibri"/>
      <family val="2"/>
      <scheme val="minor"/>
    </font>
    <font>
      <sz val="16"/>
      <name val="Calibri"/>
      <family val="2"/>
      <scheme val="minor"/>
    </font>
    <font>
      <b/>
      <sz val="16"/>
      <color indexed="8"/>
      <name val="Times New Roman"/>
      <family val="1"/>
      <charset val="204"/>
    </font>
    <font>
      <sz val="16"/>
      <color theme="1"/>
      <name val="Calibri"/>
      <family val="2"/>
      <charset val="204"/>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0">
    <xf numFmtId="0" fontId="0" fillId="0" borderId="0" xfId="0"/>
    <xf numFmtId="0" fontId="5" fillId="0" borderId="0" xfId="0" applyFont="1" applyFill="1" applyAlignment="1">
      <alignment horizontal="right" vertical="center"/>
    </xf>
    <xf numFmtId="0" fontId="6" fillId="0" borderId="0" xfId="0" applyFont="1" applyFill="1" applyBorder="1" applyAlignment="1">
      <alignment vertical="top" wrapText="1"/>
    </xf>
    <xf numFmtId="0" fontId="0" fillId="0" borderId="0" xfId="0" applyAlignment="1">
      <alignment vertical="top"/>
    </xf>
    <xf numFmtId="0" fontId="0" fillId="0" borderId="0" xfId="0" applyAlignment="1"/>
    <xf numFmtId="4" fontId="6" fillId="0" borderId="0" xfId="0" applyNumberFormat="1" applyFont="1" applyFill="1" applyBorder="1" applyAlignment="1">
      <alignment wrapText="1"/>
    </xf>
    <xf numFmtId="0" fontId="7" fillId="0" borderId="0" xfId="0" applyFont="1" applyFill="1" applyAlignment="1">
      <alignment horizontal="right"/>
    </xf>
    <xf numFmtId="0" fontId="2" fillId="0" borderId="0" xfId="0" applyFont="1" applyFill="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1" xfId="0" applyFont="1" applyBorder="1" applyAlignment="1">
      <alignment horizontal="center" vertical="top" wrapText="1"/>
    </xf>
    <xf numFmtId="164" fontId="2" fillId="0" borderId="1" xfId="0" applyNumberFormat="1" applyFont="1" applyBorder="1" applyAlignment="1">
      <alignment horizontal="center" vertical="top" wrapText="1"/>
    </xf>
    <xf numFmtId="0" fontId="0" fillId="0" borderId="0" xfId="0" applyAlignment="1"/>
    <xf numFmtId="0"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 fontId="2" fillId="0" borderId="1" xfId="0" applyNumberFormat="1" applyFont="1" applyBorder="1" applyAlignment="1">
      <alignment horizontal="center" vertical="top" wrapText="1"/>
    </xf>
    <xf numFmtId="164" fontId="2" fillId="0" borderId="0" xfId="0" applyNumberFormat="1" applyFont="1" applyBorder="1" applyAlignment="1">
      <alignment horizontal="center" vertical="top" wrapText="1"/>
    </xf>
    <xf numFmtId="0" fontId="2" fillId="0" borderId="0" xfId="0" applyFont="1" applyFill="1" applyAlignment="1">
      <alignment horizontal="right" vertical="center"/>
    </xf>
    <xf numFmtId="0" fontId="7" fillId="0" borderId="0" xfId="0" applyFont="1"/>
    <xf numFmtId="0" fontId="2" fillId="0" borderId="0" xfId="0" applyFont="1" applyAlignment="1">
      <alignment horizontal="right"/>
    </xf>
    <xf numFmtId="0" fontId="2" fillId="0" borderId="0" xfId="0" applyFont="1" applyAlignment="1">
      <alignment horizontal="right"/>
    </xf>
    <xf numFmtId="0" fontId="10" fillId="0" borderId="0" xfId="0" applyFont="1" applyAlignment="1"/>
    <xf numFmtId="0" fontId="4" fillId="0" borderId="13" xfId="0" applyFont="1"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1" fillId="0" borderId="0" xfId="0" applyFont="1" applyAlignment="1">
      <alignment horizontal="center" wrapText="1"/>
    </xf>
    <xf numFmtId="0" fontId="2" fillId="0" borderId="0" xfId="0" applyFont="1" applyFill="1" applyAlignment="1">
      <alignment horizontal="center"/>
    </xf>
    <xf numFmtId="0" fontId="11" fillId="0" borderId="0" xfId="0" applyFont="1" applyAlignment="1">
      <alignment wrapText="1"/>
    </xf>
    <xf numFmtId="0" fontId="12" fillId="0" borderId="0" xfId="0" applyFont="1" applyAlignment="1">
      <alignment wrapText="1"/>
    </xf>
    <xf numFmtId="0" fontId="13" fillId="0" borderId="0" xfId="0" applyFont="1" applyAlignment="1"/>
    <xf numFmtId="0" fontId="3" fillId="0" borderId="0" xfId="0" applyFont="1" applyAlignment="1">
      <alignment horizontal="center" vertical="top" wrapText="1"/>
    </xf>
    <xf numFmtId="0" fontId="8" fillId="0" borderId="0" xfId="0" applyFont="1" applyAlignment="1">
      <alignment horizontal="center" vertical="top" wrapText="1"/>
    </xf>
    <xf numFmtId="0" fontId="2" fillId="0" borderId="0" xfId="0" applyFont="1" applyFill="1" applyAlignment="1">
      <alignment horizontal="right" vertical="center"/>
    </xf>
    <xf numFmtId="0" fontId="7" fillId="0" borderId="0" xfId="0" applyFont="1" applyAlignment="1"/>
    <xf numFmtId="0" fontId="2" fillId="0" borderId="0" xfId="0" applyFont="1" applyFill="1" applyAlignment="1">
      <alignment horizontal="right"/>
    </xf>
    <xf numFmtId="0" fontId="9" fillId="0" borderId="4" xfId="0" applyFont="1" applyBorder="1" applyAlignment="1">
      <alignment vertical="top" wrapText="1"/>
    </xf>
    <xf numFmtId="0" fontId="9" fillId="0" borderId="5" xfId="0" applyFont="1" applyBorder="1" applyAlignment="1">
      <alignment vertical="top" wrapText="1"/>
    </xf>
    <xf numFmtId="0" fontId="0" fillId="0" borderId="5" xfId="0" applyFont="1" applyBorder="1" applyAlignment="1">
      <alignment vertical="top" wrapText="1"/>
    </xf>
    <xf numFmtId="0" fontId="0" fillId="0" borderId="2" xfId="0" applyFont="1" applyBorder="1" applyAlignment="1">
      <alignmen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Border="1" applyAlignment="1">
      <alignment horizontal="left" vertical="center" wrapText="1"/>
    </xf>
    <xf numFmtId="0" fontId="9" fillId="0" borderId="10" xfId="0" applyFont="1" applyBorder="1" applyAlignment="1">
      <alignment horizontal="left" vertical="center"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0" fontId="9" fillId="0" borderId="12" xfId="0" applyFont="1" applyBorder="1" applyAlignment="1">
      <alignment horizontal="left" vertical="center"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0" fontId="0" fillId="0" borderId="5" xfId="0" applyBorder="1" applyAlignment="1">
      <alignment horizontal="center" wrapText="1"/>
    </xf>
    <xf numFmtId="0" fontId="0" fillId="0" borderId="2" xfId="0" applyBorder="1" applyAlignment="1">
      <alignment horizontal="center" wrapText="1"/>
    </xf>
    <xf numFmtId="0" fontId="2" fillId="0" borderId="0" xfId="0" applyFont="1" applyAlignment="1">
      <alignment horizontal="center" vertical="center" wrapText="1"/>
    </xf>
    <xf numFmtId="0" fontId="14" fillId="0" borderId="0" xfId="0" applyFont="1" applyFill="1" applyBorder="1" applyAlignment="1">
      <alignment wrapText="1"/>
    </xf>
    <xf numFmtId="0" fontId="15"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abSelected="1" view="pageBreakPreview" zoomScale="90" zoomScaleNormal="100" zoomScaleSheetLayoutView="90" workbookViewId="0">
      <selection activeCell="F14" sqref="F14"/>
    </sheetView>
  </sheetViews>
  <sheetFormatPr defaultRowHeight="14.4" x14ac:dyDescent="0.3"/>
  <cols>
    <col min="1" max="1" width="5.6640625" customWidth="1"/>
    <col min="2" max="2" width="33.109375" customWidth="1"/>
    <col min="3" max="3" width="42.6640625" customWidth="1"/>
    <col min="4" max="4" width="12.33203125" customWidth="1"/>
    <col min="5" max="5" width="15.88671875" customWidth="1"/>
    <col min="6" max="6" width="15.44140625" customWidth="1"/>
    <col min="7" max="7" width="17.5546875" customWidth="1"/>
    <col min="8" max="8" width="3.88671875" hidden="1" customWidth="1"/>
    <col min="9" max="9" width="3.33203125" customWidth="1"/>
  </cols>
  <sheetData>
    <row r="1" spans="1:9" ht="0.75" customHeight="1" x14ac:dyDescent="0.3">
      <c r="G1" s="6"/>
      <c r="H1" s="7" t="s">
        <v>9</v>
      </c>
    </row>
    <row r="2" spans="1:9" hidden="1" x14ac:dyDescent="0.3">
      <c r="G2" s="6"/>
      <c r="H2" s="7" t="s">
        <v>5</v>
      </c>
    </row>
    <row r="3" spans="1:9" hidden="1" x14ac:dyDescent="0.3">
      <c r="G3" s="6"/>
      <c r="H3" s="7" t="s">
        <v>6</v>
      </c>
    </row>
    <row r="4" spans="1:9" hidden="1" x14ac:dyDescent="0.3">
      <c r="G4" s="28" t="s">
        <v>7</v>
      </c>
      <c r="H4" s="28"/>
    </row>
    <row r="5" spans="1:9" x14ac:dyDescent="0.3">
      <c r="G5" s="6"/>
      <c r="H5" s="7"/>
    </row>
    <row r="6" spans="1:9" x14ac:dyDescent="0.3">
      <c r="D6" s="20"/>
      <c r="E6" s="20"/>
      <c r="F6" s="22" t="s">
        <v>30</v>
      </c>
      <c r="G6" s="22"/>
      <c r="H6" s="19"/>
    </row>
    <row r="7" spans="1:9" x14ac:dyDescent="0.3">
      <c r="D7" s="22" t="s">
        <v>27</v>
      </c>
      <c r="E7" s="22"/>
      <c r="F7" s="22"/>
      <c r="G7" s="22"/>
      <c r="H7" s="20"/>
      <c r="I7" s="19"/>
    </row>
    <row r="8" spans="1:9" x14ac:dyDescent="0.3">
      <c r="D8" s="21"/>
      <c r="E8" s="22" t="s">
        <v>31</v>
      </c>
      <c r="F8" s="22"/>
      <c r="G8" s="22"/>
      <c r="H8" s="20"/>
      <c r="I8" s="19"/>
    </row>
    <row r="9" spans="1:9" x14ac:dyDescent="0.3">
      <c r="D9" s="20"/>
      <c r="E9" s="20"/>
      <c r="F9" s="20"/>
      <c r="G9" s="6"/>
      <c r="H9" s="19"/>
    </row>
    <row r="10" spans="1:9" x14ac:dyDescent="0.3">
      <c r="D10" s="20"/>
      <c r="E10" s="20"/>
      <c r="F10" s="34" t="s">
        <v>17</v>
      </c>
      <c r="G10" s="35"/>
      <c r="H10" s="35"/>
    </row>
    <row r="11" spans="1:9" x14ac:dyDescent="0.3">
      <c r="D11" s="34" t="s">
        <v>8</v>
      </c>
      <c r="E11" s="35"/>
      <c r="F11" s="35"/>
      <c r="G11" s="35"/>
      <c r="H11" s="35"/>
    </row>
    <row r="12" spans="1:9" x14ac:dyDescent="0.3">
      <c r="D12" s="20"/>
      <c r="E12" s="36" t="s">
        <v>12</v>
      </c>
      <c r="F12" s="35"/>
      <c r="G12" s="35"/>
      <c r="H12" s="35"/>
    </row>
    <row r="13" spans="1:9" x14ac:dyDescent="0.3">
      <c r="D13" s="20"/>
      <c r="E13" s="34" t="s">
        <v>13</v>
      </c>
      <c r="F13" s="35"/>
      <c r="G13" s="35"/>
      <c r="H13" s="35"/>
    </row>
    <row r="14" spans="1:9" ht="18" x14ac:dyDescent="0.3">
      <c r="G14" s="1"/>
      <c r="H14" s="1"/>
    </row>
    <row r="15" spans="1:9" ht="42" customHeight="1" x14ac:dyDescent="0.3">
      <c r="A15" s="32" t="s">
        <v>11</v>
      </c>
      <c r="B15" s="32"/>
      <c r="C15" s="32"/>
      <c r="D15" s="32"/>
      <c r="E15" s="32"/>
      <c r="F15" s="32"/>
      <c r="G15" s="32"/>
      <c r="H15" s="32"/>
    </row>
    <row r="16" spans="1:9" ht="21" customHeight="1" x14ac:dyDescent="0.3">
      <c r="A16" s="33" t="s">
        <v>14</v>
      </c>
      <c r="B16" s="33"/>
      <c r="C16" s="33"/>
      <c r="D16" s="33"/>
      <c r="E16" s="33"/>
      <c r="F16" s="33"/>
      <c r="G16" s="33"/>
      <c r="H16" s="33"/>
    </row>
    <row r="17" spans="1:8" ht="20.25" customHeight="1" x14ac:dyDescent="0.3">
      <c r="A17" s="57" t="s">
        <v>28</v>
      </c>
      <c r="B17" s="57"/>
      <c r="C17" s="57"/>
      <c r="D17" s="57"/>
      <c r="E17" s="57"/>
      <c r="F17" s="57"/>
      <c r="G17" s="57"/>
      <c r="H17" s="57"/>
    </row>
    <row r="18" spans="1:8" ht="11.25" customHeight="1" x14ac:dyDescent="0.3">
      <c r="A18" s="27" t="s">
        <v>18</v>
      </c>
      <c r="B18" s="27"/>
      <c r="C18" s="27"/>
      <c r="D18" s="27"/>
      <c r="E18" s="27"/>
      <c r="F18" s="27"/>
      <c r="G18" s="27"/>
      <c r="H18" s="27"/>
    </row>
    <row r="19" spans="1:8" ht="9" customHeight="1" x14ac:dyDescent="0.3">
      <c r="H19" s="10"/>
    </row>
    <row r="20" spans="1:8" ht="48" customHeight="1" x14ac:dyDescent="0.3">
      <c r="A20" s="8" t="s">
        <v>0</v>
      </c>
      <c r="B20" s="8" t="s">
        <v>19</v>
      </c>
      <c r="C20" s="8" t="s">
        <v>20</v>
      </c>
      <c r="D20" s="8" t="s">
        <v>1</v>
      </c>
      <c r="E20" s="8" t="s">
        <v>2</v>
      </c>
      <c r="F20" s="8" t="s">
        <v>3</v>
      </c>
      <c r="G20" s="8" t="s">
        <v>21</v>
      </c>
      <c r="H20" s="9" t="s">
        <v>4</v>
      </c>
    </row>
    <row r="21" spans="1:8" ht="32.25" customHeight="1" x14ac:dyDescent="0.3">
      <c r="A21" s="8">
        <v>1</v>
      </c>
      <c r="B21" s="24" t="s">
        <v>15</v>
      </c>
      <c r="C21" s="25"/>
      <c r="D21" s="25"/>
      <c r="E21" s="25"/>
      <c r="F21" s="25"/>
      <c r="G21" s="26"/>
      <c r="H21" s="16"/>
    </row>
    <row r="22" spans="1:8" ht="27.75" customHeight="1" x14ac:dyDescent="0.3">
      <c r="A22" s="53" t="s">
        <v>10</v>
      </c>
      <c r="B22" s="37" t="s">
        <v>29</v>
      </c>
      <c r="C22" s="41" t="s">
        <v>23</v>
      </c>
      <c r="D22" s="15" t="s">
        <v>22</v>
      </c>
      <c r="E22" s="17">
        <f>E23+E24+E25+E26+E27+E28+E29</f>
        <v>64248259.019999996</v>
      </c>
      <c r="F22" s="17">
        <f>F23+F24+F25+F26+F27+F28+F29</f>
        <v>16642972.800000001</v>
      </c>
      <c r="G22" s="17">
        <f t="shared" ref="G22" si="0">G23+G24+G25+G26+G27+G28+G29</f>
        <v>19203911.440000001</v>
      </c>
      <c r="H22" s="11"/>
    </row>
    <row r="23" spans="1:8" ht="27.75" customHeight="1" x14ac:dyDescent="0.3">
      <c r="A23" s="54"/>
      <c r="B23" s="38"/>
      <c r="C23" s="42"/>
      <c r="D23" s="15">
        <v>2018</v>
      </c>
      <c r="E23" s="17">
        <v>12457777.210000001</v>
      </c>
      <c r="F23" s="17">
        <v>4904161.42</v>
      </c>
      <c r="G23" s="17">
        <v>544929.49</v>
      </c>
      <c r="H23" s="16"/>
    </row>
    <row r="24" spans="1:8" ht="24" customHeight="1" x14ac:dyDescent="0.3">
      <c r="A24" s="55"/>
      <c r="B24" s="39"/>
      <c r="C24" s="39"/>
      <c r="D24" s="14">
        <v>2019</v>
      </c>
      <c r="E24" s="17">
        <v>30075835.07</v>
      </c>
      <c r="F24" s="17">
        <v>6591582.4400000004</v>
      </c>
      <c r="G24" s="17">
        <v>3150564.1</v>
      </c>
      <c r="H24" s="12">
        <v>0</v>
      </c>
    </row>
    <row r="25" spans="1:8" ht="25.5" customHeight="1" x14ac:dyDescent="0.3">
      <c r="A25" s="55"/>
      <c r="B25" s="39"/>
      <c r="C25" s="39"/>
      <c r="D25" s="14">
        <v>2020</v>
      </c>
      <c r="E25" s="17">
        <v>21714646.739999998</v>
      </c>
      <c r="F25" s="17">
        <v>5147228.9400000004</v>
      </c>
      <c r="G25" s="17">
        <v>3101683.57</v>
      </c>
      <c r="H25" s="12"/>
    </row>
    <row r="26" spans="1:8" ht="22.5" customHeight="1" x14ac:dyDescent="0.3">
      <c r="A26" s="55"/>
      <c r="B26" s="39"/>
      <c r="C26" s="39"/>
      <c r="D26" s="14">
        <v>2021</v>
      </c>
      <c r="E26" s="17">
        <v>0</v>
      </c>
      <c r="F26" s="17">
        <v>0</v>
      </c>
      <c r="G26" s="17">
        <v>3101683.57</v>
      </c>
      <c r="H26" s="12"/>
    </row>
    <row r="27" spans="1:8" ht="24" customHeight="1" x14ac:dyDescent="0.3">
      <c r="A27" s="55"/>
      <c r="B27" s="39"/>
      <c r="C27" s="39"/>
      <c r="D27" s="14">
        <v>2022</v>
      </c>
      <c r="E27" s="17">
        <v>0</v>
      </c>
      <c r="F27" s="17">
        <v>0</v>
      </c>
      <c r="G27" s="17">
        <v>3101683.57</v>
      </c>
      <c r="H27" s="12"/>
    </row>
    <row r="28" spans="1:8" ht="26.25" customHeight="1" x14ac:dyDescent="0.3">
      <c r="A28" s="55"/>
      <c r="B28" s="39"/>
      <c r="C28" s="39"/>
      <c r="D28" s="14">
        <v>2023</v>
      </c>
      <c r="E28" s="17">
        <v>0</v>
      </c>
      <c r="F28" s="17">
        <v>0</v>
      </c>
      <c r="G28" s="17">
        <v>3101683.57</v>
      </c>
      <c r="H28" s="12"/>
    </row>
    <row r="29" spans="1:8" ht="27" customHeight="1" x14ac:dyDescent="0.3">
      <c r="A29" s="55"/>
      <c r="B29" s="39"/>
      <c r="C29" s="40"/>
      <c r="D29" s="14">
        <v>2024</v>
      </c>
      <c r="E29" s="17">
        <v>0</v>
      </c>
      <c r="F29" s="17">
        <v>0</v>
      </c>
      <c r="G29" s="17">
        <v>3101683.57</v>
      </c>
      <c r="H29" s="12"/>
    </row>
    <row r="30" spans="1:8" ht="26.25" customHeight="1" x14ac:dyDescent="0.3">
      <c r="A30" s="55"/>
      <c r="B30" s="39"/>
      <c r="C30" s="37" t="s">
        <v>24</v>
      </c>
      <c r="D30" s="15" t="s">
        <v>22</v>
      </c>
      <c r="E30" s="17">
        <f>E31+E32+E33+E34+E35+E36+E37</f>
        <v>49452590.460000001</v>
      </c>
      <c r="F30" s="17">
        <f t="shared" ref="F30:G30" si="1">F31+F32+F33+F34+F35+F36+F37</f>
        <v>14260940.210000001</v>
      </c>
      <c r="G30" s="17">
        <f t="shared" si="1"/>
        <v>12280260.669999998</v>
      </c>
      <c r="H30" s="17">
        <f t="shared" ref="H30" si="2">H32+H33+H34+H35+H36+H37</f>
        <v>0</v>
      </c>
    </row>
    <row r="31" spans="1:8" ht="26.25" customHeight="1" x14ac:dyDescent="0.3">
      <c r="A31" s="55"/>
      <c r="B31" s="39"/>
      <c r="C31" s="38"/>
      <c r="D31" s="15">
        <v>2018</v>
      </c>
      <c r="E31" s="17">
        <v>18085144.539999999</v>
      </c>
      <c r="F31" s="17">
        <v>7119444.0499999998</v>
      </c>
      <c r="G31" s="17">
        <v>791082.23</v>
      </c>
      <c r="H31" s="17"/>
    </row>
    <row r="32" spans="1:8" ht="29.25" customHeight="1" x14ac:dyDescent="0.3">
      <c r="A32" s="55"/>
      <c r="B32" s="39"/>
      <c r="C32" s="38"/>
      <c r="D32" s="15">
        <v>2019</v>
      </c>
      <c r="E32" s="17">
        <v>16438729.68</v>
      </c>
      <c r="F32" s="17">
        <v>3602800.78</v>
      </c>
      <c r="G32" s="17">
        <v>1800982.09</v>
      </c>
      <c r="H32" s="12"/>
    </row>
    <row r="33" spans="1:9" ht="22.5" customHeight="1" x14ac:dyDescent="0.3">
      <c r="A33" s="55"/>
      <c r="B33" s="39"/>
      <c r="C33" s="38"/>
      <c r="D33" s="15">
        <v>2020</v>
      </c>
      <c r="E33" s="17">
        <v>14928716.24</v>
      </c>
      <c r="F33" s="17">
        <v>3538695.38</v>
      </c>
      <c r="G33" s="17">
        <v>1937639.27</v>
      </c>
      <c r="H33" s="12"/>
    </row>
    <row r="34" spans="1:9" ht="27" customHeight="1" x14ac:dyDescent="0.3">
      <c r="A34" s="55"/>
      <c r="B34" s="39"/>
      <c r="C34" s="38"/>
      <c r="D34" s="15">
        <v>2021</v>
      </c>
      <c r="E34" s="17">
        <v>0</v>
      </c>
      <c r="F34" s="17">
        <v>0</v>
      </c>
      <c r="G34" s="17">
        <v>1937639.27</v>
      </c>
      <c r="H34" s="12"/>
    </row>
    <row r="35" spans="1:9" ht="27" customHeight="1" x14ac:dyDescent="0.3">
      <c r="A35" s="55"/>
      <c r="B35" s="39"/>
      <c r="C35" s="38"/>
      <c r="D35" s="15">
        <v>2022</v>
      </c>
      <c r="E35" s="17">
        <v>0</v>
      </c>
      <c r="F35" s="17">
        <v>0</v>
      </c>
      <c r="G35" s="17">
        <v>1937639.27</v>
      </c>
      <c r="H35" s="12"/>
    </row>
    <row r="36" spans="1:9" ht="27" customHeight="1" x14ac:dyDescent="0.3">
      <c r="A36" s="55"/>
      <c r="B36" s="39"/>
      <c r="C36" s="39"/>
      <c r="D36" s="14">
        <v>2023</v>
      </c>
      <c r="E36" s="17">
        <v>0</v>
      </c>
      <c r="F36" s="17">
        <v>0</v>
      </c>
      <c r="G36" s="17">
        <v>1937639.27</v>
      </c>
      <c r="H36" s="12"/>
    </row>
    <row r="37" spans="1:9" s="3" customFormat="1" ht="33" customHeight="1" x14ac:dyDescent="0.3">
      <c r="A37" s="56"/>
      <c r="B37" s="40"/>
      <c r="C37" s="40"/>
      <c r="D37" s="14">
        <v>2024</v>
      </c>
      <c r="E37" s="17">
        <v>0</v>
      </c>
      <c r="F37" s="17">
        <v>0</v>
      </c>
      <c r="G37" s="17">
        <v>1937639.27</v>
      </c>
      <c r="H37" s="12">
        <v>0</v>
      </c>
      <c r="I37" s="4"/>
    </row>
    <row r="38" spans="1:9" s="3" customFormat="1" ht="25.5" customHeight="1" x14ac:dyDescent="0.3">
      <c r="A38" s="43" t="s">
        <v>1</v>
      </c>
      <c r="B38" s="44"/>
      <c r="C38" s="45"/>
      <c r="D38" s="15" t="s">
        <v>22</v>
      </c>
      <c r="E38" s="17">
        <f>E39+E40+E41+E42+E43+E44+E45</f>
        <v>113700849.47999999</v>
      </c>
      <c r="F38" s="17">
        <f t="shared" ref="F38:G38" si="3">F39+F40+F41+F42+F43+F44+F45</f>
        <v>30903913.009999998</v>
      </c>
      <c r="G38" s="17">
        <f t="shared" si="3"/>
        <v>31484172.109999999</v>
      </c>
      <c r="H38" s="18"/>
      <c r="I38" s="13"/>
    </row>
    <row r="39" spans="1:9" s="3" customFormat="1" ht="25.5" customHeight="1" x14ac:dyDescent="0.3">
      <c r="A39" s="46"/>
      <c r="B39" s="47"/>
      <c r="C39" s="48"/>
      <c r="D39" s="15">
        <v>2018</v>
      </c>
      <c r="E39" s="17">
        <f t="shared" ref="E39:G41" si="4">E31+E23</f>
        <v>30542921.75</v>
      </c>
      <c r="F39" s="17">
        <f t="shared" si="4"/>
        <v>12023605.469999999</v>
      </c>
      <c r="G39" s="17">
        <f t="shared" si="4"/>
        <v>1336011.72</v>
      </c>
      <c r="H39" s="18"/>
      <c r="I39" s="13"/>
    </row>
    <row r="40" spans="1:9" s="3" customFormat="1" ht="24.75" customHeight="1" x14ac:dyDescent="0.3">
      <c r="A40" s="46"/>
      <c r="B40" s="49"/>
      <c r="C40" s="48"/>
      <c r="D40" s="15">
        <v>2019</v>
      </c>
      <c r="E40" s="17">
        <f t="shared" si="4"/>
        <v>46514564.75</v>
      </c>
      <c r="F40" s="17">
        <f t="shared" si="4"/>
        <v>10194383.220000001</v>
      </c>
      <c r="G40" s="17">
        <f t="shared" si="4"/>
        <v>4951546.1900000004</v>
      </c>
      <c r="H40" s="18"/>
      <c r="I40" s="13"/>
    </row>
    <row r="41" spans="1:9" s="3" customFormat="1" ht="25.5" customHeight="1" x14ac:dyDescent="0.3">
      <c r="A41" s="46"/>
      <c r="B41" s="49"/>
      <c r="C41" s="48"/>
      <c r="D41" s="15">
        <v>2020</v>
      </c>
      <c r="E41" s="17">
        <f t="shared" si="4"/>
        <v>36643362.979999997</v>
      </c>
      <c r="F41" s="17">
        <f t="shared" si="4"/>
        <v>8685924.3200000003</v>
      </c>
      <c r="G41" s="17">
        <f t="shared" si="4"/>
        <v>5039322.84</v>
      </c>
      <c r="H41" s="18"/>
      <c r="I41" s="13"/>
    </row>
    <row r="42" spans="1:9" s="3" customFormat="1" ht="25.5" customHeight="1" x14ac:dyDescent="0.3">
      <c r="A42" s="46"/>
      <c r="B42" s="49"/>
      <c r="C42" s="48"/>
      <c r="D42" s="15">
        <v>2021</v>
      </c>
      <c r="E42" s="17">
        <v>0</v>
      </c>
      <c r="F42" s="17">
        <v>0</v>
      </c>
      <c r="G42" s="17">
        <f>G26+G34</f>
        <v>5039322.84</v>
      </c>
      <c r="H42" s="18"/>
      <c r="I42" s="13"/>
    </row>
    <row r="43" spans="1:9" s="3" customFormat="1" ht="24.75" customHeight="1" x14ac:dyDescent="0.3">
      <c r="A43" s="46"/>
      <c r="B43" s="49"/>
      <c r="C43" s="48"/>
      <c r="D43" s="15">
        <v>2022</v>
      </c>
      <c r="E43" s="17">
        <v>0</v>
      </c>
      <c r="F43" s="17">
        <v>0</v>
      </c>
      <c r="G43" s="17">
        <f>G27+G35</f>
        <v>5039322.84</v>
      </c>
      <c r="H43" s="18"/>
      <c r="I43" s="13"/>
    </row>
    <row r="44" spans="1:9" s="3" customFormat="1" ht="24.75" customHeight="1" x14ac:dyDescent="0.3">
      <c r="A44" s="46"/>
      <c r="B44" s="49"/>
      <c r="C44" s="48"/>
      <c r="D44" s="14">
        <v>2023</v>
      </c>
      <c r="E44" s="17">
        <v>0</v>
      </c>
      <c r="F44" s="17">
        <v>0</v>
      </c>
      <c r="G44" s="17">
        <f>G28+G36</f>
        <v>5039322.84</v>
      </c>
      <c r="H44" s="18"/>
      <c r="I44" s="13"/>
    </row>
    <row r="45" spans="1:9" s="3" customFormat="1" ht="24" customHeight="1" x14ac:dyDescent="0.3">
      <c r="A45" s="50"/>
      <c r="B45" s="51"/>
      <c r="C45" s="52"/>
      <c r="D45" s="14">
        <v>2024</v>
      </c>
      <c r="E45" s="17">
        <v>0</v>
      </c>
      <c r="F45" s="17">
        <v>0</v>
      </c>
      <c r="G45" s="17">
        <f>G29+G37</f>
        <v>5039322.84</v>
      </c>
      <c r="H45" s="18"/>
      <c r="I45" s="13" t="s">
        <v>16</v>
      </c>
    </row>
    <row r="46" spans="1:9" ht="25.5" customHeight="1" x14ac:dyDescent="0.3"/>
    <row r="47" spans="1:9" ht="25.5" customHeight="1" x14ac:dyDescent="0.4">
      <c r="A47" s="29" t="s">
        <v>25</v>
      </c>
      <c r="B47" s="30"/>
      <c r="C47" s="31"/>
      <c r="D47" s="2"/>
      <c r="E47" s="58" t="s">
        <v>26</v>
      </c>
      <c r="F47" s="59"/>
      <c r="G47" s="59"/>
      <c r="H47" s="59"/>
      <c r="I47" s="5"/>
    </row>
    <row r="48" spans="1:9" ht="17.399999999999999" x14ac:dyDescent="0.3">
      <c r="A48" s="23"/>
      <c r="B48" s="23"/>
      <c r="C48" s="23"/>
      <c r="E48" s="23"/>
      <c r="F48" s="23"/>
    </row>
  </sheetData>
  <mergeCells count="22">
    <mergeCell ref="G4:H4"/>
    <mergeCell ref="A47:C47"/>
    <mergeCell ref="A15:H15"/>
    <mergeCell ref="A16:H16"/>
    <mergeCell ref="F10:H10"/>
    <mergeCell ref="E12:H12"/>
    <mergeCell ref="E13:H13"/>
    <mergeCell ref="B22:B37"/>
    <mergeCell ref="C22:C29"/>
    <mergeCell ref="A38:C45"/>
    <mergeCell ref="F6:G6"/>
    <mergeCell ref="D11:H11"/>
    <mergeCell ref="A22:A37"/>
    <mergeCell ref="C30:C37"/>
    <mergeCell ref="A17:H17"/>
    <mergeCell ref="E47:H47"/>
    <mergeCell ref="D7:G7"/>
    <mergeCell ref="E8:G8"/>
    <mergeCell ref="A48:C48"/>
    <mergeCell ref="E48:F48"/>
    <mergeCell ref="B21:G21"/>
    <mergeCell ref="A18:H18"/>
  </mergeCells>
  <pageMargins left="0.49" right="0.11811023622047245" top="0.33" bottom="0.23" header="0.27" footer="0.25"/>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2020-03-03T01:32:23Z</cp:lastPrinted>
  <dcterms:created xsi:type="dcterms:W3CDTF">2019-08-27T06:02:36Z</dcterms:created>
  <dcterms:modified xsi:type="dcterms:W3CDTF">2020-03-11T03:07:39Z</dcterms:modified>
</cp:coreProperties>
</file>