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D21" i="1"/>
  <c r="I19" i="1"/>
  <c r="F17" i="1" l="1"/>
  <c r="G17" i="1"/>
  <c r="I17" i="1"/>
  <c r="J17" i="1"/>
  <c r="K17" i="1"/>
  <c r="E17" i="1"/>
  <c r="F22" i="1"/>
  <c r="G22" i="1"/>
  <c r="H22" i="1"/>
  <c r="I22" i="1"/>
  <c r="J22" i="1"/>
  <c r="K22" i="1"/>
  <c r="E22" i="1"/>
  <c r="D18" i="1"/>
  <c r="D19" i="1"/>
  <c r="D20" i="1"/>
  <c r="D23" i="1"/>
  <c r="D24" i="1"/>
  <c r="G16" i="1" l="1"/>
  <c r="E16" i="1"/>
  <c r="H16" i="1"/>
  <c r="F16" i="1"/>
  <c r="D22" i="1"/>
  <c r="I16" i="1"/>
  <c r="D17" i="1"/>
  <c r="J16" i="1"/>
  <c r="K16" i="1"/>
  <c r="D16" i="1" l="1"/>
</calcChain>
</file>

<file path=xl/sharedStrings.xml><?xml version="1.0" encoding="utf-8"?>
<sst xmlns="http://schemas.openxmlformats.org/spreadsheetml/2006/main" count="49" uniqueCount="36">
  <si>
    <t>Приложение 3</t>
  </si>
  <si>
    <t xml:space="preserve">        к муниципальной программе города Усолье-Сибирское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</si>
  <si>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</si>
  <si>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</si>
  <si>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</si>
  <si>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</si>
  <si>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</si>
  <si>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</si>
  <si>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</si>
  <si>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</si>
  <si>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</si>
  <si>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</si>
  <si>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</si>
  <si>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 xml:space="preserve">Местный бюджет 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</si>
  <si>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</si>
  <si>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</si>
  <si>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</si>
  <si>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</si>
  <si>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Основное мероприятие 1.4. Страхование жизни и здоровья членов добровольной народной дружины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</si>
  <si>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</si>
  <si>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 xml:space="preserve">Мэр города </t>
  </si>
  <si>
    <t xml:space="preserve">  М.В. Торопкин</t>
  </si>
  <si>
    <t xml:space="preserve">к постановлению администрации </t>
  </si>
  <si>
    <t>города Усолье-Сибирское</t>
  </si>
  <si>
    <t xml:space="preserve">Приложение 3 </t>
  </si>
  <si>
    <t xml:space="preserve"> "Профилактика правонарушений" на 2019-2025 годы</t>
  </si>
  <si>
    <t>Ресурсное обеспечение реализации муниципальной программы города Усолье-Сибирское "Профилактика правонарушений" на 2019-2025 годы</t>
  </si>
  <si>
    <t>2025 год</t>
  </si>
  <si>
    <t>Муниципальная программа города Усолье-Сибирское "Профилактика правонарушений" на 2019-2025 годы</t>
  </si>
  <si>
    <t>Подпрограмма 1 "Профилактика правонарушений и укрепление общественного порядка и общественной безопасности" на 2019-2025 годы</t>
  </si>
  <si>
    <t>Подпрограмма 2 "Профилактика безнадзорности и правонарушений несовершеннолетних" на 2019-2025 годы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</si>
  <si>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</si>
  <si>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Консультант по           правовоохранительной и оборонной работе администрации города</t>
  </si>
  <si>
    <t>Консультант по           правовоохранительной и оборонной работе администрации город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</si>
  <si>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социально-опасном положении, в трудной жизненной ситуации</t>
  </si>
  <si>
    <t>от 27.01.2023 г. №193-па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</si>
</sst>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6" fillId="0" borderId="0" xfId="0" applyFont="1" applyAlignment="1">
      <alignment horizontal="right" vertical="center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0" fillId="0" borderId="0" xfId="0" applyNumberFormat="1"/>
    <xf numFmtId="0" fontId="6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workbookViewId="0">
      <selection activeCell="F11" sqref="F11"/>
    </sheetView>
  </sheetViews>
  <sheetFormatPr defaultRowHeight="14.4" x14ac:dyDescent="0.3"/>
  <cols>
    <col min="1" max="1" width="27.109375" customWidth="1"/>
    <col min="2" max="2" width="18.88671875" customWidth="1"/>
    <col min="3" max="3" width="15" customWidth="1"/>
    <col min="4" max="4" width="14.33203125" customWidth="1"/>
    <col min="5" max="5" width="14.5546875" customWidth="1"/>
    <col min="6" max="6" width="12.44140625" customWidth="1"/>
    <col min="7" max="7" width="14.5546875" customWidth="1"/>
    <col min="8" max="8" width="13.88671875" customWidth="1"/>
    <col min="9" max="9" width="12.33203125" customWidth="1"/>
    <col min="10" max="10" width="13.88671875" customWidth="1"/>
    <col min="11" max="11" width="14.109375" customWidth="1"/>
  </cols>
  <sheetData>
    <row r="1" spans="1:11" ht="15" customHeight="1" x14ac:dyDescent="0.3">
      <c r="G1" s="45" t="s">
        <v>24</v>
      </c>
      <c r="H1" s="45"/>
      <c r="I1" s="45"/>
      <c r="J1" s="45"/>
    </row>
    <row r="2" spans="1:11" ht="15" customHeight="1" x14ac:dyDescent="0.3">
      <c r="F2" s="45" t="s">
        <v>22</v>
      </c>
      <c r="G2" s="45"/>
      <c r="H2" s="45"/>
      <c r="I2" s="45"/>
      <c r="J2" s="45"/>
    </row>
    <row r="3" spans="1:11" ht="15" customHeight="1" x14ac:dyDescent="0.3">
      <c r="G3" s="45" t="s">
        <v>23</v>
      </c>
      <c r="H3" s="45"/>
      <c r="I3" s="45"/>
      <c r="J3" s="45"/>
    </row>
    <row r="4" spans="1:11" ht="15" customHeight="1" x14ac:dyDescent="0.3">
      <c r="F4" s="45" t="s">
        <v>35</v>
      </c>
      <c r="G4" s="45"/>
      <c r="H4" s="45"/>
      <c r="I4" s="45"/>
      <c r="J4" s="45"/>
    </row>
    <row r="5" spans="1:11" ht="15" customHeight="1" x14ac:dyDescent="0.3">
      <c r="F5" s="22"/>
      <c r="G5" s="22"/>
      <c r="H5" s="22"/>
      <c r="I5" s="22"/>
      <c r="J5" s="22"/>
    </row>
    <row r="6" spans="1:11" x14ac:dyDescent="0.3">
      <c r="A6" s="1"/>
      <c r="B6" s="1"/>
      <c r="C6" s="1"/>
      <c r="D6" s="1"/>
      <c r="E6" s="1"/>
      <c r="F6" s="1"/>
      <c r="G6" s="1"/>
      <c r="H6" s="57" t="s">
        <v>0</v>
      </c>
      <c r="I6" s="57"/>
      <c r="J6" s="57"/>
      <c r="K6" s="2"/>
    </row>
    <row r="7" spans="1:11" x14ac:dyDescent="0.3">
      <c r="A7" s="1"/>
      <c r="B7" s="1"/>
      <c r="C7" s="1"/>
      <c r="D7" s="1"/>
      <c r="E7" s="1"/>
      <c r="F7" s="1"/>
      <c r="G7" s="57" t="s">
        <v>1</v>
      </c>
      <c r="H7" s="57"/>
      <c r="I7" s="57"/>
      <c r="J7" s="57"/>
      <c r="K7" s="2"/>
    </row>
    <row r="8" spans="1:11" x14ac:dyDescent="0.3">
      <c r="A8" s="1"/>
      <c r="B8" s="1"/>
      <c r="C8" s="1"/>
      <c r="D8" s="1"/>
      <c r="E8" s="1"/>
      <c r="F8" s="57" t="s">
        <v>25</v>
      </c>
      <c r="G8" s="57"/>
      <c r="H8" s="57"/>
      <c r="I8" s="57"/>
      <c r="J8" s="57"/>
      <c r="K8" s="2"/>
    </row>
    <row r="9" spans="1:11" x14ac:dyDescent="0.3">
      <c r="A9" s="1"/>
      <c r="B9" s="1"/>
      <c r="C9" s="1"/>
      <c r="D9" s="1"/>
      <c r="E9" s="1"/>
      <c r="F9" s="1"/>
      <c r="G9" s="1"/>
      <c r="H9" s="1"/>
      <c r="I9" s="3"/>
      <c r="J9" s="1"/>
      <c r="K9" s="2"/>
    </row>
    <row r="10" spans="1:11" ht="25.5" customHeight="1" x14ac:dyDescent="0.3">
      <c r="A10" s="56" t="s">
        <v>26</v>
      </c>
      <c r="B10" s="56"/>
      <c r="C10" s="56"/>
      <c r="D10" s="56"/>
      <c r="E10" s="56"/>
      <c r="F10" s="56"/>
      <c r="G10" s="56"/>
      <c r="H10" s="56"/>
      <c r="I10" s="56"/>
      <c r="J10" s="56"/>
      <c r="K10" s="2"/>
    </row>
    <row r="11" spans="1:11" ht="15" thickBot="1" x14ac:dyDescent="0.35">
      <c r="A11" s="1"/>
      <c r="B11" s="1"/>
      <c r="C11" s="1"/>
      <c r="D11" s="1"/>
      <c r="E11" s="1"/>
      <c r="F11" s="1"/>
      <c r="G11" s="3"/>
      <c r="H11" s="1"/>
      <c r="I11" s="1"/>
      <c r="J11" s="1"/>
      <c r="K11" s="2"/>
    </row>
    <row r="12" spans="1:11" ht="110.25" customHeight="1" thickBot="1" x14ac:dyDescent="0.35">
      <c r="A12" s="58" t="s">
        <v>2</v>
      </c>
      <c r="B12" s="58" t="s">
        <v>3</v>
      </c>
      <c r="C12" s="58" t="s">
        <v>4</v>
      </c>
      <c r="D12" s="58" t="s">
        <v>5</v>
      </c>
      <c r="E12" s="46" t="s">
        <v>6</v>
      </c>
      <c r="F12" s="47"/>
      <c r="G12" s="47"/>
      <c r="H12" s="47"/>
      <c r="I12" s="47"/>
      <c r="J12" s="47"/>
      <c r="K12" s="48"/>
    </row>
    <row r="13" spans="1:11" x14ac:dyDescent="0.3">
      <c r="A13" s="51"/>
      <c r="B13" s="51"/>
      <c r="C13" s="51"/>
      <c r="D13" s="51"/>
      <c r="E13" s="51" t="s">
        <v>7</v>
      </c>
      <c r="F13" s="51" t="s">
        <v>8</v>
      </c>
      <c r="G13" s="51" t="s">
        <v>9</v>
      </c>
      <c r="H13" s="51" t="s">
        <v>10</v>
      </c>
      <c r="I13" s="51" t="s">
        <v>11</v>
      </c>
      <c r="J13" s="53" t="s">
        <v>12</v>
      </c>
      <c r="K13" s="49" t="s">
        <v>27</v>
      </c>
    </row>
    <row r="14" spans="1:11" ht="15" thickBot="1" x14ac:dyDescent="0.35">
      <c r="A14" s="52"/>
      <c r="B14" s="52"/>
      <c r="C14" s="52"/>
      <c r="D14" s="52"/>
      <c r="E14" s="52"/>
      <c r="F14" s="52"/>
      <c r="G14" s="52"/>
      <c r="H14" s="52"/>
      <c r="I14" s="52"/>
      <c r="J14" s="54"/>
      <c r="K14" s="50"/>
    </row>
    <row r="15" spans="1:11" ht="15" thickBot="1" x14ac:dyDescent="0.35">
      <c r="A15" s="5">
        <v>1</v>
      </c>
      <c r="B15" s="6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  <c r="H15" s="8">
        <v>8</v>
      </c>
      <c r="I15" s="9">
        <v>10</v>
      </c>
      <c r="J15" s="24">
        <v>11</v>
      </c>
      <c r="K15" s="25">
        <v>12</v>
      </c>
    </row>
    <row r="16" spans="1:11" ht="90.75" customHeight="1" thickBot="1" x14ac:dyDescent="0.35">
      <c r="A16" s="4" t="s">
        <v>28</v>
      </c>
      <c r="B16" s="34" t="s">
        <v>32</v>
      </c>
      <c r="C16" s="10" t="s">
        <v>13</v>
      </c>
      <c r="D16" s="11">
        <f>SUM(E16:K16,)</f>
        <v>1790505.44</v>
      </c>
      <c r="E16" s="12">
        <f>E17+E22</f>
        <v>242122.72</v>
      </c>
      <c r="F16" s="12">
        <f t="shared" ref="F16:K16" si="0">F17+F22</f>
        <v>105872.72</v>
      </c>
      <c r="G16" s="12">
        <f t="shared" si="0"/>
        <v>263750</v>
      </c>
      <c r="H16" s="12">
        <f t="shared" si="0"/>
        <v>294690</v>
      </c>
      <c r="I16" s="26">
        <f t="shared" si="0"/>
        <v>294690</v>
      </c>
      <c r="J16" s="26">
        <f t="shared" si="0"/>
        <v>294690</v>
      </c>
      <c r="K16" s="26">
        <f t="shared" si="0"/>
        <v>294690</v>
      </c>
    </row>
    <row r="17" spans="1:17" ht="93" thickBot="1" x14ac:dyDescent="0.35">
      <c r="A17" s="13" t="s">
        <v>29</v>
      </c>
      <c r="B17" s="33" t="s">
        <v>33</v>
      </c>
      <c r="C17" s="14" t="s">
        <v>14</v>
      </c>
      <c r="D17" s="11">
        <f>SUM(E17:K17,)</f>
        <v>496950</v>
      </c>
      <c r="E17" s="15">
        <f>E18+E19+E20+E21</f>
        <v>136250</v>
      </c>
      <c r="F17" s="15">
        <f t="shared" ref="F17:K17" si="1">F18+F19+F20+F21</f>
        <v>0</v>
      </c>
      <c r="G17" s="15">
        <f t="shared" si="1"/>
        <v>35940</v>
      </c>
      <c r="H17" s="15">
        <f>H18+H19+H20+H21</f>
        <v>77440</v>
      </c>
      <c r="I17" s="15">
        <f t="shared" si="1"/>
        <v>82440</v>
      </c>
      <c r="J17" s="15">
        <f t="shared" si="1"/>
        <v>82440</v>
      </c>
      <c r="K17" s="15">
        <f t="shared" si="1"/>
        <v>82440</v>
      </c>
    </row>
    <row r="18" spans="1:17" ht="91.5" customHeight="1" thickBot="1" x14ac:dyDescent="0.35">
      <c r="A18" s="16" t="s">
        <v>15</v>
      </c>
      <c r="B18" s="35" t="s">
        <v>33</v>
      </c>
      <c r="C18" s="17" t="s">
        <v>13</v>
      </c>
      <c r="D18" s="11">
        <f t="shared" ref="D18:D24" si="2">SUM(E18:K18,)</f>
        <v>70000</v>
      </c>
      <c r="E18" s="18">
        <v>70000</v>
      </c>
      <c r="F18" s="18">
        <v>0</v>
      </c>
      <c r="G18" s="18">
        <v>0</v>
      </c>
      <c r="H18" s="18">
        <v>0</v>
      </c>
      <c r="I18" s="37">
        <v>0</v>
      </c>
      <c r="J18" s="38">
        <v>0</v>
      </c>
      <c r="K18" s="39">
        <v>0</v>
      </c>
    </row>
    <row r="19" spans="1:17" ht="53.4" thickBot="1" x14ac:dyDescent="0.35">
      <c r="A19" s="27" t="s">
        <v>16</v>
      </c>
      <c r="B19" s="36" t="s">
        <v>33</v>
      </c>
      <c r="C19" s="28" t="s">
        <v>13</v>
      </c>
      <c r="D19" s="11">
        <f t="shared" si="2"/>
        <v>340700</v>
      </c>
      <c r="E19" s="29">
        <v>0</v>
      </c>
      <c r="F19" s="29">
        <v>0</v>
      </c>
      <c r="G19" s="29">
        <v>30940</v>
      </c>
      <c r="H19" s="29">
        <v>77440</v>
      </c>
      <c r="I19" s="30">
        <f>32440+45000</f>
        <v>77440</v>
      </c>
      <c r="J19" s="40">
        <v>77440</v>
      </c>
      <c r="K19" s="39">
        <v>77440</v>
      </c>
      <c r="Q19" s="44"/>
    </row>
    <row r="20" spans="1:17" ht="53.4" thickBot="1" x14ac:dyDescent="0.35">
      <c r="A20" s="16" t="s">
        <v>17</v>
      </c>
      <c r="B20" s="35" t="s">
        <v>33</v>
      </c>
      <c r="C20" s="17" t="s">
        <v>13</v>
      </c>
      <c r="D20" s="11">
        <f t="shared" si="2"/>
        <v>61250</v>
      </c>
      <c r="E20" s="18">
        <v>61250</v>
      </c>
      <c r="F20" s="18">
        <v>0</v>
      </c>
      <c r="G20" s="18">
        <v>0</v>
      </c>
      <c r="H20" s="18">
        <v>0</v>
      </c>
      <c r="I20" s="37">
        <v>0</v>
      </c>
      <c r="J20" s="38">
        <v>0</v>
      </c>
      <c r="K20" s="39">
        <v>0</v>
      </c>
    </row>
    <row r="21" spans="1:17" ht="53.4" thickBot="1" x14ac:dyDescent="0.35">
      <c r="A21" s="16" t="s">
        <v>18</v>
      </c>
      <c r="B21" s="35" t="s">
        <v>33</v>
      </c>
      <c r="C21" s="17" t="s">
        <v>13</v>
      </c>
      <c r="D21" s="11">
        <f>SUM(E21:K21,)</f>
        <v>25000</v>
      </c>
      <c r="E21" s="18">
        <v>5000</v>
      </c>
      <c r="F21" s="18">
        <v>0</v>
      </c>
      <c r="G21" s="18">
        <v>5000</v>
      </c>
      <c r="H21" s="18">
        <v>0</v>
      </c>
      <c r="I21" s="18">
        <v>5000</v>
      </c>
      <c r="J21" s="41">
        <v>5000</v>
      </c>
      <c r="K21" s="42">
        <v>5000</v>
      </c>
    </row>
    <row r="22" spans="1:17" ht="172.2" thickBot="1" x14ac:dyDescent="0.35">
      <c r="A22" s="19" t="s">
        <v>30</v>
      </c>
      <c r="B22" s="14" t="s">
        <v>19</v>
      </c>
      <c r="C22" s="14" t="s">
        <v>14</v>
      </c>
      <c r="D22" s="11">
        <f t="shared" si="2"/>
        <v>1293555.44</v>
      </c>
      <c r="E22" s="15">
        <f>E23+E24</f>
        <v>105872.72</v>
      </c>
      <c r="F22" s="15">
        <f t="shared" ref="F22:K22" si="3">F23+F24</f>
        <v>105872.72</v>
      </c>
      <c r="G22" s="15">
        <f t="shared" si="3"/>
        <v>227810</v>
      </c>
      <c r="H22" s="15">
        <f t="shared" si="3"/>
        <v>217250</v>
      </c>
      <c r="I22" s="15">
        <f t="shared" si="3"/>
        <v>212250</v>
      </c>
      <c r="J22" s="15">
        <f t="shared" si="3"/>
        <v>212250</v>
      </c>
      <c r="K22" s="15">
        <f t="shared" si="3"/>
        <v>212250</v>
      </c>
    </row>
    <row r="23" spans="1:17" ht="159" thickBot="1" x14ac:dyDescent="0.35">
      <c r="A23" s="16" t="s">
        <v>31</v>
      </c>
      <c r="B23" s="35" t="s">
        <v>19</v>
      </c>
      <c r="C23" s="17" t="s">
        <v>13</v>
      </c>
      <c r="D23" s="11">
        <f t="shared" si="2"/>
        <v>850296.75</v>
      </c>
      <c r="E23" s="18">
        <v>42550</v>
      </c>
      <c r="F23" s="18">
        <v>42550</v>
      </c>
      <c r="G23" s="18">
        <v>164487.35</v>
      </c>
      <c r="H23" s="20">
        <v>153927.35</v>
      </c>
      <c r="I23" s="20">
        <v>148927.35</v>
      </c>
      <c r="J23" s="23">
        <v>148927.35</v>
      </c>
      <c r="K23" s="43">
        <v>148927.35</v>
      </c>
    </row>
    <row r="24" spans="1:17" ht="145.80000000000001" thickBot="1" x14ac:dyDescent="0.35">
      <c r="A24" s="27" t="s">
        <v>34</v>
      </c>
      <c r="B24" s="36" t="s">
        <v>19</v>
      </c>
      <c r="C24" s="28" t="s">
        <v>13</v>
      </c>
      <c r="D24" s="11">
        <f t="shared" si="2"/>
        <v>443258.69000000006</v>
      </c>
      <c r="E24" s="29">
        <v>63322.720000000001</v>
      </c>
      <c r="F24" s="29">
        <v>63322.720000000001</v>
      </c>
      <c r="G24" s="29">
        <v>63322.65</v>
      </c>
      <c r="H24" s="31">
        <v>63322.65</v>
      </c>
      <c r="I24" s="29">
        <v>63322.65</v>
      </c>
      <c r="J24" s="32">
        <v>63322.65</v>
      </c>
      <c r="K24" s="43">
        <v>63322.65</v>
      </c>
    </row>
    <row r="25" spans="1:17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7" x14ac:dyDescent="0.3">
      <c r="A26" s="55" t="s">
        <v>20</v>
      </c>
      <c r="B26" s="55"/>
      <c r="C26" s="55"/>
      <c r="D26" s="55"/>
      <c r="E26" s="56" t="s">
        <v>21</v>
      </c>
      <c r="F26" s="56"/>
      <c r="G26" s="56"/>
      <c r="H26" s="56"/>
      <c r="I26" s="56"/>
      <c r="J26" s="21"/>
      <c r="K26" s="2"/>
    </row>
  </sheetData>
  <mergeCells count="22">
    <mergeCell ref="A26:D26"/>
    <mergeCell ref="E26:I26"/>
    <mergeCell ref="H6:J6"/>
    <mergeCell ref="G7:J7"/>
    <mergeCell ref="F8:J8"/>
    <mergeCell ref="A10:J10"/>
    <mergeCell ref="A12:A14"/>
    <mergeCell ref="B12:B14"/>
    <mergeCell ref="C12:C14"/>
    <mergeCell ref="D12:D14"/>
    <mergeCell ref="E13:E14"/>
    <mergeCell ref="K13:K14"/>
    <mergeCell ref="F13:F14"/>
    <mergeCell ref="G13:G14"/>
    <mergeCell ref="H13:H14"/>
    <mergeCell ref="I13:I14"/>
    <mergeCell ref="J13:J14"/>
    <mergeCell ref="G1:J1"/>
    <mergeCell ref="F2:J2"/>
    <mergeCell ref="G3:J3"/>
    <mergeCell ref="F4:J4"/>
    <mergeCell ref="E12:K12"/>
  </mergeCells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2023-01-31T07:37:39Z</dcterms:modified>
</cp:coreProperties>
</file>