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<sst xmlns="http://schemas.openxmlformats.org/spreadsheetml/2006/main" count="99" uniqueCount="58">
  <si>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</si>
  <si>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</si>
  <si>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</si>
  <si>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</si>
  <si>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</si>
  <si>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</si>
  <si>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</si>
  <si>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</si>
  <si>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</si>
  <si>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</si>
  <si>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</si>
  <si>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</si>
  <si>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</si>
  <si>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</si>
  <si>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</si>
  <si>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</si>
  <si>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</si>
  <si>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</si>
  <si>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</si>
  <si>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</si>
  <si>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</si>
  <si>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</si>
  <si>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</si>
  <si>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</si>
  <si>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</si>
  <si>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</si>
  <si>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</si>
  <si>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</si>
  <si>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</si>
  <si>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</si>
  <si>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</si>
  <si>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</si>
  <si>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</si>
  <si>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</si>
  <si>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</si>
  <si>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Приложение 1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</si>
  <si>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</si>
  <si>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</si>
  <si>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</si>
  <si>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</si>
  <si>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</si>
  <si>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</si>
  <si>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</si>
  <si>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</si>
  <si>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</si>
  <si>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</si>
  <si>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</si>
  <si>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</si>
  <si>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</si>
  <si>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</si>
  <si>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</si>
  <si>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</si>
  <si>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</si>
  <si>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</si>
  <si>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</si>
  <si>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И.о. мэра города Усолье-Сибирское</t>
  </si>
  <si>
    <t>Л.Н. Панькова</t>
  </si>
  <si>
    <t>от 03.02.2022           № 181-па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</si>
</sst>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4" fontId="2" fillId="0" borderId="22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zoomScale="86" zoomScaleNormal="86" workbookViewId="0">
      <selection activeCell="L8" sqref="L8"/>
    </sheetView>
  </sheetViews>
  <sheetFormatPr defaultColWidth="9.140625" defaultRowHeight="15.75" x14ac:dyDescent="0.25"/>
  <cols>
    <col min="1" max="1" width="49.5703125" style="6" customWidth="1"/>
    <col min="2" max="2" width="41.5703125" style="6" customWidth="1"/>
    <col min="3" max="3" width="32.7109375" style="6" customWidth="1"/>
    <col min="4" max="4" width="14.5703125" style="7" customWidth="1"/>
    <col min="5" max="10" width="17.7109375" style="7" customWidth="1"/>
    <col min="11" max="16384" width="9.140625" style="6"/>
  </cols>
  <sheetData>
    <row r="1" spans="1:15" ht="20.25" x14ac:dyDescent="0.3">
      <c r="J1" s="55" t="s">
        <v>35</v>
      </c>
    </row>
    <row r="2" spans="1:15" ht="20.25" x14ac:dyDescent="0.3">
      <c r="J2" s="55" t="s">
        <v>25</v>
      </c>
    </row>
    <row r="3" spans="1:15" x14ac:dyDescent="0.25">
      <c r="I3" s="88" t="s">
        <v>57</v>
      </c>
      <c r="J3" s="88"/>
    </row>
    <row r="4" spans="1:15" x14ac:dyDescent="0.25">
      <c r="J4" s="53"/>
    </row>
    <row r="5" spans="1:15" ht="24.75" customHeight="1" x14ac:dyDescent="0.35">
      <c r="J5" s="55" t="s">
        <v>24</v>
      </c>
      <c r="K5" s="53"/>
      <c r="L5" s="53"/>
      <c r="M5" s="89"/>
      <c r="N5" s="89"/>
      <c r="O5" s="90"/>
    </row>
    <row r="6" spans="1:15" ht="24.75" customHeight="1" x14ac:dyDescent="0.35">
      <c r="J6" s="55" t="s">
        <v>26</v>
      </c>
      <c r="K6" s="54"/>
      <c r="L6" s="54"/>
      <c r="M6" s="54"/>
      <c r="N6" s="54"/>
      <c r="O6" s="54"/>
    </row>
    <row r="7" spans="1:15" ht="24.75" customHeight="1" x14ac:dyDescent="0.35">
      <c r="J7" s="55" t="s">
        <v>27</v>
      </c>
      <c r="K7" s="89"/>
      <c r="L7" s="89"/>
      <c r="M7" s="89"/>
      <c r="N7" s="89"/>
      <c r="O7" s="89"/>
    </row>
    <row r="8" spans="1:15" ht="34.5" customHeight="1" x14ac:dyDescent="0.25">
      <c r="A8" s="95" t="s">
        <v>7</v>
      </c>
      <c r="B8" s="95"/>
      <c r="C8" s="95"/>
      <c r="D8" s="95"/>
      <c r="E8" s="95"/>
      <c r="F8" s="95"/>
      <c r="G8" s="95"/>
      <c r="H8" s="95"/>
      <c r="I8" s="95"/>
      <c r="J8" s="95"/>
    </row>
    <row r="9" spans="1:15" ht="16.5" thickBot="1" x14ac:dyDescent="0.3"/>
    <row r="10" spans="1:15" ht="73.5" customHeight="1" x14ac:dyDescent="0.25">
      <c r="A10" s="96" t="s">
        <v>29</v>
      </c>
      <c r="B10" s="99" t="s">
        <v>30</v>
      </c>
      <c r="C10" s="102" t="s">
        <v>0</v>
      </c>
      <c r="D10" s="121" t="s">
        <v>1</v>
      </c>
      <c r="E10" s="124" t="s">
        <v>28</v>
      </c>
      <c r="F10" s="125"/>
      <c r="G10" s="125"/>
      <c r="H10" s="125"/>
      <c r="I10" s="125"/>
      <c r="J10" s="126"/>
    </row>
    <row r="11" spans="1:15" x14ac:dyDescent="0.25">
      <c r="A11" s="97"/>
      <c r="B11" s="100"/>
      <c r="C11" s="103"/>
      <c r="D11" s="122"/>
      <c r="E11" s="8" t="s">
        <v>6</v>
      </c>
      <c r="F11" s="8" t="s">
        <v>12</v>
      </c>
      <c r="G11" s="8" t="s">
        <v>11</v>
      </c>
      <c r="H11" s="85" t="s">
        <v>10</v>
      </c>
      <c r="I11" s="85" t="s">
        <v>8</v>
      </c>
      <c r="J11" s="61" t="s">
        <v>9</v>
      </c>
    </row>
    <row r="12" spans="1:15" ht="15" customHeight="1" x14ac:dyDescent="0.25">
      <c r="A12" s="98"/>
      <c r="B12" s="101"/>
      <c r="C12" s="104"/>
      <c r="D12" s="123"/>
      <c r="E12" s="9"/>
      <c r="F12" s="9"/>
      <c r="G12" s="9"/>
      <c r="H12" s="85"/>
      <c r="I12" s="85"/>
      <c r="J12" s="61"/>
    </row>
    <row r="13" spans="1:15" ht="16.5" thickBot="1" x14ac:dyDescent="0.3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86">
        <v>8</v>
      </c>
      <c r="I13" s="86">
        <v>9</v>
      </c>
      <c r="J13" s="62">
        <v>10</v>
      </c>
    </row>
    <row r="14" spans="1:15" s="34" customFormat="1" ht="42.75" customHeight="1" thickBot="1" x14ac:dyDescent="0.3">
      <c r="A14" s="108" t="s">
        <v>16</v>
      </c>
      <c r="B14" s="105" t="s">
        <v>19</v>
      </c>
      <c r="C14" s="81" t="s">
        <v>22</v>
      </c>
      <c r="D14" s="77">
        <f>E14+F14+G14+H14+I14+J14</f>
        <v>9205770.6799999997</v>
      </c>
      <c r="E14" s="58">
        <f t="shared" ref="E14:J14" si="0">E20</f>
        <v>2343006</v>
      </c>
      <c r="F14" s="58">
        <f t="shared" si="0"/>
        <v>2161526</v>
      </c>
      <c r="G14" s="58">
        <f t="shared" si="0"/>
        <v>1325846.58</v>
      </c>
      <c r="H14" s="58">
        <f t="shared" si="0"/>
        <v>1325846.5799999998</v>
      </c>
      <c r="I14" s="58">
        <f t="shared" si="0"/>
        <v>1024772.7599999999</v>
      </c>
      <c r="J14" s="63">
        <f t="shared" si="0"/>
        <v>1024772.76</v>
      </c>
    </row>
    <row r="15" spans="1:15" s="34" customFormat="1" ht="39" customHeight="1" thickBot="1" x14ac:dyDescent="0.3">
      <c r="A15" s="109"/>
      <c r="B15" s="106"/>
      <c r="C15" s="82" t="s">
        <v>2</v>
      </c>
      <c r="D15" s="78">
        <f t="shared" ref="D15:D17" si="1">E15+F15+G15+H15+I15+J15</f>
        <v>6496770.6799999997</v>
      </c>
      <c r="E15" s="26">
        <f>E21</f>
        <v>633306</v>
      </c>
      <c r="F15" s="26">
        <f t="shared" ref="F15:J15" si="2">F21</f>
        <v>1162226</v>
      </c>
      <c r="G15" s="26">
        <f t="shared" si="2"/>
        <v>1325846.58</v>
      </c>
      <c r="H15" s="26">
        <f t="shared" si="2"/>
        <v>1325846.5799999998</v>
      </c>
      <c r="I15" s="26">
        <f t="shared" si="2"/>
        <v>1024772.7599999999</v>
      </c>
      <c r="J15" s="64">
        <f t="shared" si="2"/>
        <v>1024772.76</v>
      </c>
    </row>
    <row r="16" spans="1:15" s="34" customFormat="1" ht="69.75" customHeight="1" thickBot="1" x14ac:dyDescent="0.3">
      <c r="A16" s="109"/>
      <c r="B16" s="106"/>
      <c r="C16" s="81" t="s">
        <v>20</v>
      </c>
      <c r="D16" s="78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4">
        <f t="shared" si="3"/>
        <v>0</v>
      </c>
    </row>
    <row r="17" spans="1:10" s="34" customFormat="1" ht="53.25" customHeight="1" thickBot="1" x14ac:dyDescent="0.3">
      <c r="A17" s="109"/>
      <c r="B17" s="106"/>
      <c r="C17" s="81" t="s">
        <v>21</v>
      </c>
      <c r="D17" s="79">
        <f t="shared" si="1"/>
        <v>933000</v>
      </c>
      <c r="E17" s="75">
        <f t="shared" ref="E17:J17" si="4">E23</f>
        <v>466500</v>
      </c>
      <c r="F17" s="75">
        <f t="shared" si="4"/>
        <v>466500</v>
      </c>
      <c r="G17" s="75">
        <f t="shared" si="4"/>
        <v>0</v>
      </c>
      <c r="H17" s="75">
        <f t="shared" si="4"/>
        <v>0</v>
      </c>
      <c r="I17" s="75">
        <f t="shared" si="4"/>
        <v>0</v>
      </c>
      <c r="J17" s="76">
        <f t="shared" si="4"/>
        <v>0</v>
      </c>
    </row>
    <row r="18" spans="1:10" s="34" customFormat="1" ht="53.25" customHeight="1" thickBot="1" x14ac:dyDescent="0.3">
      <c r="A18" s="109"/>
      <c r="B18" s="106"/>
      <c r="C18" s="81" t="s">
        <v>32</v>
      </c>
      <c r="D18" s="78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">
      <c r="A19" s="110"/>
      <c r="B19" s="107"/>
      <c r="C19" s="80" t="s">
        <v>31</v>
      </c>
      <c r="D19" s="78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25">
      <c r="A20" s="114" t="s">
        <v>18</v>
      </c>
      <c r="B20" s="111" t="s">
        <v>23</v>
      </c>
      <c r="C20" s="40" t="s">
        <v>22</v>
      </c>
      <c r="D20" s="48">
        <f t="shared" ref="D20:D23" si="6">E20+F20+G20+H20+I20+J20</f>
        <v>9205770.6799999997</v>
      </c>
      <c r="E20" s="27">
        <f>E21+E22+E23</f>
        <v>2343006</v>
      </c>
      <c r="F20" s="27">
        <f>F21+F22+F23</f>
        <v>2161526</v>
      </c>
      <c r="G20" s="27">
        <f t="shared" ref="G20" si="7">G21+G22+G23</f>
        <v>1325846.58</v>
      </c>
      <c r="H20" s="27">
        <f t="shared" ref="H20" si="8">H21+H22+H23</f>
        <v>1325846.5799999998</v>
      </c>
      <c r="I20" s="27">
        <f t="shared" ref="I20" si="9">I21+I22+I23</f>
        <v>1024772.7599999999</v>
      </c>
      <c r="J20" s="65">
        <f t="shared" ref="J20" si="10">J21+J22+J23</f>
        <v>1024772.76</v>
      </c>
    </row>
    <row r="21" spans="1:10" s="34" customFormat="1" ht="31.5" customHeight="1" x14ac:dyDescent="0.25">
      <c r="A21" s="115"/>
      <c r="B21" s="112"/>
      <c r="C21" s="24" t="s">
        <v>2</v>
      </c>
      <c r="D21" s="41">
        <f t="shared" si="6"/>
        <v>6496770.6799999997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1325846.58</v>
      </c>
      <c r="H21" s="26">
        <f t="shared" si="11"/>
        <v>1325846.5799999998</v>
      </c>
      <c r="I21" s="26">
        <f t="shared" si="11"/>
        <v>1024772.7599999999</v>
      </c>
      <c r="J21" s="26">
        <f t="shared" si="11"/>
        <v>1024772.76</v>
      </c>
    </row>
    <row r="22" spans="1:10" s="34" customFormat="1" ht="69" customHeight="1" x14ac:dyDescent="0.25">
      <c r="A22" s="115"/>
      <c r="B22" s="112"/>
      <c r="C22" s="24" t="s">
        <v>20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4">
        <f t="shared" si="12"/>
        <v>0</v>
      </c>
    </row>
    <row r="23" spans="1:10" s="34" customFormat="1" ht="52.5" customHeight="1" thickBot="1" x14ac:dyDescent="0.3">
      <c r="A23" s="115"/>
      <c r="B23" s="112"/>
      <c r="C23" s="24" t="s">
        <v>21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4">
        <f t="shared" si="13"/>
        <v>0</v>
      </c>
    </row>
    <row r="24" spans="1:10" s="34" customFormat="1" ht="52.5" customHeight="1" thickBot="1" x14ac:dyDescent="0.3">
      <c r="A24" s="115"/>
      <c r="B24" s="112"/>
      <c r="C24" s="81" t="s">
        <v>32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5">
        <f t="shared" si="14"/>
        <v>0</v>
      </c>
    </row>
    <row r="25" spans="1:10" s="34" customFormat="1" ht="52.5" customHeight="1" thickBot="1" x14ac:dyDescent="0.3">
      <c r="A25" s="116"/>
      <c r="B25" s="113"/>
      <c r="C25" s="80" t="s">
        <v>31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5">
        <f t="shared" si="15"/>
        <v>0</v>
      </c>
    </row>
    <row r="26" spans="1:10" ht="85.5" customHeight="1" x14ac:dyDescent="0.25">
      <c r="A26" s="20" t="s">
        <v>36</v>
      </c>
      <c r="B26" s="4" t="s">
        <v>19</v>
      </c>
      <c r="C26" s="24" t="s">
        <v>2</v>
      </c>
      <c r="D26" s="49">
        <f t="shared" ref="D26:D30" si="16">E26+F26+G26+H26+I26+J26</f>
        <v>5139206.4799999995</v>
      </c>
      <c r="E26" s="83">
        <f>E27+E28+E29+E30+E31+E32+E33+E34+E35+E36</f>
        <v>531356.72</v>
      </c>
      <c r="F26" s="83">
        <f>F27+F28+F29+F30+F31+F32+F33+F34+F35+F36+F37</f>
        <v>675280</v>
      </c>
      <c r="G26" s="27">
        <f>G27+G28+G29+G30+G31+G32+G33+G34+G35+G36+G37</f>
        <v>1116026.26</v>
      </c>
      <c r="H26" s="27">
        <f>H27+H28+H29+H30+H31+H32+H33+H34+H35+H36+H37</f>
        <v>1111104.3199999998</v>
      </c>
      <c r="I26" s="27">
        <f>I27+I28+I29+I30+I31+I32+I33+I34+I35+I36+I37</f>
        <v>838777.41999999993</v>
      </c>
      <c r="J26" s="84">
        <f t="shared" ref="J26" si="17">J27+J28+J29+J30+J31+J32+J33+J34+J35+J36</f>
        <v>866661.76</v>
      </c>
    </row>
    <row r="27" spans="1:10" ht="98.25" customHeight="1" x14ac:dyDescent="0.25">
      <c r="A27" s="21" t="s">
        <v>37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25">
      <c r="A28" s="21" t="s">
        <v>38</v>
      </c>
      <c r="B28" s="10" t="s">
        <v>3</v>
      </c>
      <c r="C28" s="25" t="s">
        <v>2</v>
      </c>
      <c r="D28" s="29">
        <f t="shared" si="16"/>
        <v>48115</v>
      </c>
      <c r="E28" s="28">
        <v>0</v>
      </c>
      <c r="F28" s="28">
        <v>0</v>
      </c>
      <c r="G28" s="28">
        <v>48115</v>
      </c>
      <c r="H28" s="28">
        <v>0</v>
      </c>
      <c r="I28" s="28">
        <v>0</v>
      </c>
      <c r="J28" s="39">
        <v>0</v>
      </c>
    </row>
    <row r="29" spans="1:10" ht="69" customHeight="1" x14ac:dyDescent="0.25">
      <c r="A29" s="21" t="s">
        <v>39</v>
      </c>
      <c r="B29" s="10" t="s">
        <v>3</v>
      </c>
      <c r="C29" s="25" t="s">
        <v>2</v>
      </c>
      <c r="D29" s="29">
        <f t="shared" si="16"/>
        <v>156800</v>
      </c>
      <c r="E29" s="28">
        <v>0</v>
      </c>
      <c r="F29" s="28">
        <v>0</v>
      </c>
      <c r="G29" s="28">
        <v>0</v>
      </c>
      <c r="H29" s="28">
        <v>118800</v>
      </c>
      <c r="I29" s="28">
        <v>0</v>
      </c>
      <c r="J29" s="39">
        <v>38000</v>
      </c>
    </row>
    <row r="30" spans="1:10" s="7" customFormat="1" ht="102" customHeight="1" x14ac:dyDescent="0.25">
      <c r="A30" s="72" t="s">
        <v>40</v>
      </c>
      <c r="B30" s="73" t="s">
        <v>15</v>
      </c>
      <c r="C30" s="74" t="s">
        <v>2</v>
      </c>
      <c r="D30" s="29">
        <f t="shared" si="16"/>
        <v>555827.5</v>
      </c>
      <c r="E30" s="28">
        <v>0</v>
      </c>
      <c r="F30" s="28">
        <v>0</v>
      </c>
      <c r="G30" s="28">
        <v>0</v>
      </c>
      <c r="H30" s="28">
        <v>111677.5</v>
      </c>
      <c r="I30" s="28">
        <v>224150</v>
      </c>
      <c r="J30" s="39">
        <v>220000</v>
      </c>
    </row>
    <row r="31" spans="1:10" s="7" customFormat="1" ht="86.25" customHeight="1" x14ac:dyDescent="0.25">
      <c r="A31" s="72" t="s">
        <v>50</v>
      </c>
      <c r="B31" s="73" t="s">
        <v>34</v>
      </c>
      <c r="C31" s="74" t="s">
        <v>2</v>
      </c>
      <c r="D31" s="29">
        <f t="shared" ref="D31:D36" si="18">E31+F31+G31+H31+I31+J31</f>
        <v>911810.52</v>
      </c>
      <c r="E31" s="28">
        <v>327006.52</v>
      </c>
      <c r="F31" s="28">
        <v>0</v>
      </c>
      <c r="G31" s="28">
        <v>265820</v>
      </c>
      <c r="H31" s="28">
        <v>318984</v>
      </c>
      <c r="I31" s="28">
        <v>0</v>
      </c>
      <c r="J31" s="39">
        <v>0</v>
      </c>
    </row>
    <row r="32" spans="1:10" s="7" customFormat="1" ht="102.75" customHeight="1" x14ac:dyDescent="0.25">
      <c r="A32" s="72" t="s">
        <v>51</v>
      </c>
      <c r="B32" s="73" t="s">
        <v>17</v>
      </c>
      <c r="C32" s="74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25">
      <c r="A33" s="72" t="s">
        <v>54</v>
      </c>
      <c r="B33" s="73" t="s">
        <v>34</v>
      </c>
      <c r="C33" s="74" t="s">
        <v>2</v>
      </c>
      <c r="D33" s="29">
        <f t="shared" si="18"/>
        <v>24200</v>
      </c>
      <c r="E33" s="28">
        <v>7500</v>
      </c>
      <c r="F33" s="28">
        <v>0</v>
      </c>
      <c r="G33" s="28">
        <v>8350</v>
      </c>
      <c r="H33" s="28">
        <v>8350</v>
      </c>
      <c r="I33" s="28">
        <v>0</v>
      </c>
      <c r="J33" s="39">
        <v>0</v>
      </c>
    </row>
    <row r="34" spans="1:10" s="7" customFormat="1" ht="69" customHeight="1" x14ac:dyDescent="0.25">
      <c r="A34" s="72" t="s">
        <v>41</v>
      </c>
      <c r="B34" s="73" t="s">
        <v>17</v>
      </c>
      <c r="C34" s="74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25">
      <c r="A35" s="22" t="s">
        <v>42</v>
      </c>
      <c r="B35" s="3" t="s">
        <v>19</v>
      </c>
      <c r="C35" s="25" t="s">
        <v>2</v>
      </c>
      <c r="D35" s="29">
        <f t="shared" si="18"/>
        <v>2721388.88</v>
      </c>
      <c r="E35" s="28">
        <v>190806</v>
      </c>
      <c r="F35" s="28">
        <v>403754.22</v>
      </c>
      <c r="G35" s="28">
        <v>489916.26</v>
      </c>
      <c r="H35" s="28">
        <v>553292.81999999995</v>
      </c>
      <c r="I35" s="28">
        <v>553292.81999999995</v>
      </c>
      <c r="J35" s="28">
        <v>530326.76</v>
      </c>
    </row>
    <row r="36" spans="1:10" ht="139.5" customHeight="1" x14ac:dyDescent="0.25">
      <c r="A36" s="22" t="s">
        <v>43</v>
      </c>
      <c r="B36" s="3" t="s">
        <v>19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00.5" customHeight="1" x14ac:dyDescent="0.25">
      <c r="A37" s="22" t="s">
        <v>52</v>
      </c>
      <c r="B37" s="3" t="s">
        <v>19</v>
      </c>
      <c r="C37" s="25" t="s">
        <v>2</v>
      </c>
      <c r="D37" s="29">
        <f>E37+F37+G37+H37+I37+J37</f>
        <v>273200.78000000003</v>
      </c>
      <c r="E37" s="28">
        <v>0</v>
      </c>
      <c r="F37" s="28">
        <v>39375.78</v>
      </c>
      <c r="G37" s="28">
        <v>233825</v>
      </c>
      <c r="H37" s="28">
        <v>0</v>
      </c>
      <c r="I37" s="28">
        <v>0</v>
      </c>
      <c r="J37" s="39">
        <v>0</v>
      </c>
    </row>
    <row r="38" spans="1:10" ht="55.5" customHeight="1" x14ac:dyDescent="0.25">
      <c r="A38" s="20" t="s">
        <v>44</v>
      </c>
      <c r="B38" s="5" t="s">
        <v>19</v>
      </c>
      <c r="C38" s="24" t="s">
        <v>2</v>
      </c>
      <c r="D38" s="43">
        <f t="shared" ref="D38:D46" si="19">E38+F38+G38+H38+I38+J38</f>
        <v>957564.2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209820.32</v>
      </c>
      <c r="H38" s="26">
        <f t="shared" si="20"/>
        <v>214742.26</v>
      </c>
      <c r="I38" s="26">
        <f t="shared" si="20"/>
        <v>185995.34</v>
      </c>
      <c r="J38" s="64">
        <f t="shared" si="20"/>
        <v>158111</v>
      </c>
    </row>
    <row r="39" spans="1:10" ht="90.75" customHeight="1" x14ac:dyDescent="0.25">
      <c r="A39" s="21" t="s">
        <v>53</v>
      </c>
      <c r="B39" s="11" t="s">
        <v>4</v>
      </c>
      <c r="C39" s="25" t="s">
        <v>2</v>
      </c>
      <c r="D39" s="29">
        <f t="shared" si="19"/>
        <v>16261.56</v>
      </c>
      <c r="E39" s="28">
        <v>200</v>
      </c>
      <c r="F39" s="28">
        <v>1000</v>
      </c>
      <c r="G39" s="28">
        <v>12061.56</v>
      </c>
      <c r="H39" s="28">
        <v>1000</v>
      </c>
      <c r="I39" s="28">
        <v>1000</v>
      </c>
      <c r="J39" s="39">
        <v>1000</v>
      </c>
    </row>
    <row r="40" spans="1:10" ht="70.5" customHeight="1" x14ac:dyDescent="0.25">
      <c r="A40" s="21" t="s">
        <v>45</v>
      </c>
      <c r="B40" s="11" t="s">
        <v>14</v>
      </c>
      <c r="C40" s="25" t="s">
        <v>2</v>
      </c>
      <c r="D40" s="29">
        <f t="shared" si="19"/>
        <v>205454</v>
      </c>
      <c r="E40" s="28">
        <v>0</v>
      </c>
      <c r="F40" s="28">
        <v>0</v>
      </c>
      <c r="G40" s="28">
        <v>0</v>
      </c>
      <c r="H40" s="28">
        <v>71250</v>
      </c>
      <c r="I40" s="28">
        <v>67102</v>
      </c>
      <c r="J40" s="39">
        <v>67102</v>
      </c>
    </row>
    <row r="41" spans="1:10" ht="96.75" customHeight="1" x14ac:dyDescent="0.25">
      <c r="A41" s="23" t="s">
        <v>46</v>
      </c>
      <c r="B41" s="11" t="s">
        <v>5</v>
      </c>
      <c r="C41" s="25" t="s">
        <v>2</v>
      </c>
      <c r="D41" s="44">
        <f t="shared" si="19"/>
        <v>413644.36</v>
      </c>
      <c r="E41" s="60">
        <v>62898</v>
      </c>
      <c r="F41" s="60">
        <v>47095</v>
      </c>
      <c r="G41" s="60">
        <v>119307.76</v>
      </c>
      <c r="H41" s="28">
        <v>78892.259999999995</v>
      </c>
      <c r="I41" s="28">
        <v>54293.34</v>
      </c>
      <c r="J41" s="39">
        <v>51158</v>
      </c>
    </row>
    <row r="42" spans="1:10" ht="156" customHeight="1" x14ac:dyDescent="0.25">
      <c r="A42" s="32" t="s">
        <v>47</v>
      </c>
      <c r="B42" s="33" t="s">
        <v>4</v>
      </c>
      <c r="C42" s="30" t="s">
        <v>2</v>
      </c>
      <c r="D42" s="45">
        <f t="shared" si="19"/>
        <v>322204.28000000003</v>
      </c>
      <c r="E42" s="31">
        <v>38851.279999999999</v>
      </c>
      <c r="F42" s="31">
        <v>38851</v>
      </c>
      <c r="G42" s="31">
        <v>78451</v>
      </c>
      <c r="H42" s="87">
        <v>63600</v>
      </c>
      <c r="I42" s="87">
        <v>63600</v>
      </c>
      <c r="J42" s="66">
        <v>38851</v>
      </c>
    </row>
    <row r="43" spans="1:10" s="34" customFormat="1" ht="49.5" customHeight="1" x14ac:dyDescent="0.25">
      <c r="A43" s="91" t="s">
        <v>48</v>
      </c>
      <c r="B43" s="93" t="s">
        <v>33</v>
      </c>
      <c r="C43" s="24" t="s">
        <v>22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25">
      <c r="A44" s="91"/>
      <c r="B44" s="93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25">
      <c r="A45" s="91"/>
      <c r="B45" s="93"/>
      <c r="C45" s="24" t="s">
        <v>20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25">
      <c r="A46" s="92"/>
      <c r="B46" s="94"/>
      <c r="C46" s="67" t="s">
        <v>21</v>
      </c>
      <c r="D46" s="68">
        <f t="shared" si="19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70">
        <v>0</v>
      </c>
    </row>
    <row r="47" spans="1:10" s="34" customFormat="1" ht="68.25" customHeight="1" x14ac:dyDescent="0.25">
      <c r="A47" s="93" t="s">
        <v>49</v>
      </c>
      <c r="B47" s="94" t="s">
        <v>19</v>
      </c>
      <c r="C47" s="71" t="s">
        <v>22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25">
      <c r="A48" s="93"/>
      <c r="B48" s="128"/>
      <c r="C48" s="71" t="s">
        <v>31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25">
      <c r="A49" s="93"/>
      <c r="B49" s="128"/>
      <c r="C49" s="71" t="s">
        <v>32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25">
      <c r="A50" s="93"/>
      <c r="B50" s="129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35">
      <c r="A51" s="127" t="s">
        <v>55</v>
      </c>
      <c r="B51" s="127"/>
      <c r="C51" s="127"/>
      <c r="D51" s="57"/>
      <c r="E51" s="57"/>
      <c r="F51" s="59"/>
      <c r="G51" s="59"/>
      <c r="H51" s="59" t="s">
        <v>56</v>
      </c>
      <c r="I51" s="59"/>
      <c r="J51" s="59"/>
    </row>
    <row r="52" spans="1:10" ht="55.5" customHeight="1" x14ac:dyDescent="0.25">
      <c r="A52" s="12"/>
      <c r="B52" s="13"/>
      <c r="C52" s="13"/>
      <c r="D52" s="51"/>
      <c r="E52" s="51"/>
      <c r="F52" s="119"/>
      <c r="G52" s="120"/>
    </row>
    <row r="53" spans="1:10" ht="62.25" customHeight="1" x14ac:dyDescent="0.25">
      <c r="A53" s="117"/>
      <c r="B53" s="117"/>
      <c r="C53" s="14"/>
      <c r="D53" s="52"/>
      <c r="E53" s="52"/>
      <c r="F53" s="118"/>
      <c r="G53" s="118"/>
      <c r="H53" s="118"/>
      <c r="I53" s="118"/>
      <c r="J53" s="118"/>
    </row>
    <row r="54" spans="1:10" x14ac:dyDescent="0.25">
      <c r="A54" s="1"/>
      <c r="B54" s="15"/>
      <c r="C54" s="16"/>
      <c r="D54" s="17"/>
      <c r="E54" s="17"/>
      <c r="F54" s="17"/>
      <c r="G54" s="17"/>
    </row>
    <row r="55" spans="1:10" ht="18.75" customHeight="1" x14ac:dyDescent="0.25">
      <c r="A55" s="2"/>
      <c r="B55" s="15"/>
      <c r="C55" s="16"/>
      <c r="D55" s="17"/>
      <c r="E55" s="17"/>
      <c r="F55" s="119"/>
      <c r="G55" s="120"/>
    </row>
    <row r="56" spans="1:10" ht="18.75" customHeight="1" x14ac:dyDescent="0.25">
      <c r="A56" s="2"/>
      <c r="B56" s="18"/>
      <c r="C56" s="19"/>
      <c r="D56" s="50"/>
      <c r="E56" s="50"/>
    </row>
    <row r="57" spans="1:10" x14ac:dyDescent="0.25">
      <c r="B57" s="12"/>
      <c r="C57" s="19"/>
    </row>
    <row r="58" spans="1:10" x14ac:dyDescent="0.25">
      <c r="C58" s="12"/>
    </row>
    <row r="61" spans="1:10" ht="15" customHeight="1" x14ac:dyDescent="0.25"/>
  </sheetData>
  <mergeCells count="22"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2022-02-04T08:34:48Z</dcterms:modified>
</cp:coreProperties>
</file>