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D:\Documents\Мои документы\МОЯ ГЛАВНАЯ ПАПКА ЩЕРБАКОВА\Щербакова Анастасия\МОИ ПОСТАНОВЛЕНИЯ\2019 год\изменения к думе №.......ДУМА от 09.10.2019\"/>
    </mc:Choice>
  </mc:AlternateContent>
  <xr:revisionPtr revIDLastSave="0" documentId="13_ncr:1_{7D2006B9-C850-4E7E-B74E-985000135F79}" xr6:coauthVersionLast="45" xr6:coauthVersionMax="45" xr10:uidLastSave="{00000000-0000-0000-0000-000000000000}"/>
  <bookViews>
    <workbookView xWindow="-120" yWindow="-120" windowWidth="29040" windowHeight="15840" xr2:uid="{00000000-000D-0000-FFFF-FFFF00000000}"/>
  </bookViews>
  <sheets>
    <sheet name="Лист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49" i="1" l="1"/>
  <c r="H49" i="1"/>
  <c r="F49" i="1"/>
  <c r="D48" i="1"/>
  <c r="D47" i="1"/>
  <c r="D35" i="1"/>
  <c r="D42" i="1" l="1"/>
  <c r="D41" i="1"/>
  <c r="D45" i="1"/>
  <c r="D44" i="1"/>
  <c r="D34" i="1"/>
  <c r="D31" i="1"/>
  <c r="D32" i="1"/>
  <c r="D28" i="1"/>
  <c r="E49" i="1" l="1"/>
  <c r="D40" i="1"/>
  <c r="D37" i="1" l="1"/>
  <c r="D26" i="1" l="1"/>
  <c r="D27" i="1"/>
  <c r="D30" i="1"/>
  <c r="D33" i="1"/>
  <c r="D29" i="1"/>
  <c r="D19" i="1"/>
  <c r="D20" i="1"/>
  <c r="D21" i="1"/>
  <c r="D22" i="1"/>
  <c r="D23" i="1"/>
  <c r="D24" i="1"/>
  <c r="D25" i="1"/>
  <c r="D18" i="1" l="1"/>
  <c r="D49" i="1" s="1"/>
</calcChain>
</file>

<file path=xl/sharedStrings.xml><?xml version="1.0" encoding="utf-8"?>
<sst xmlns="http://schemas.openxmlformats.org/spreadsheetml/2006/main" count="77" uniqueCount="73">
  <si>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</si>
  <si>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</si>
  <si>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</si>
  <si>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ВСЕГО:</t>
  </si>
  <si>
    <t>к постановлению администрации города</t>
  </si>
  <si>
    <t>Усолье-Сибирское</t>
  </si>
  <si>
    <t>от ____________________№ ______</t>
  </si>
  <si>
    <t>к муниципальной программе города Усолье-Сибирское</t>
  </si>
  <si>
    <t>на 2019-2024 годы</t>
  </si>
  <si>
    <t xml:space="preserve">Мэр города Усолье-Сибирское    </t>
  </si>
  <si>
    <t>М.В. Торопкин</t>
  </si>
  <si>
    <t>(наименование муниципальной программы (далее – муниципальная программа))</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</si>
  <si>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</si>
  <si>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Государственная программа Иркутской области «Развитие образования» на 2019-2024 годы</t>
  </si>
  <si>
    <t>2.</t>
  </si>
  <si>
    <t>Государственная программа Иркутской области «Развитие здравоохранения» на 2019-2024 годы</t>
  </si>
  <si>
    <t>1.</t>
  </si>
  <si>
    <t>Всего:</t>
  </si>
  <si>
    <t>Федеральный бюджет, руб.</t>
  </si>
  <si>
    <t>Областной бюджет, руб.</t>
  </si>
  <si>
    <t>Местный бюджет, руб.</t>
  </si>
  <si>
    <t>Внебюджетные средства, руб.</t>
  </si>
  <si>
    <r>
      <t xml:space="preserve">по состоянию </t>
    </r>
    <r>
      <rPr>
        <u/>
        <sz val="12"/>
        <color theme="1"/>
        <rFont val="Times New Roman"/>
        <family val="1"/>
        <charset val="204"/>
      </rPr>
      <t xml:space="preserve">на 09.10.2019 </t>
    </r>
    <r>
      <rPr>
        <sz val="12"/>
        <color theme="1"/>
        <rFont val="Times New Roman"/>
        <family val="1"/>
        <charset val="204"/>
      </rPr>
      <t xml:space="preserve">
</t>
    </r>
  </si>
  <si>
    <t>Приложение 3</t>
  </si>
  <si>
    <t>3.</t>
  </si>
  <si>
    <t>Государственная программа Иркутской области «Социальная поддержка населения» на 2019-2024 годы</t>
  </si>
  <si>
    <t>».</t>
  </si>
  <si>
    <t>«Приложение 4</t>
  </si>
  <si>
    <t>4.</t>
  </si>
  <si>
    <t>5.</t>
  </si>
  <si>
    <t xml:space="preserve">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Основное мероприятие «Оказание поддержки муниципальным образованиям Иркутской области при реализации образовательных программ»
Подпрограмма «Дошкольное, общее и дополнительное образование»
</t>
  </si>
  <si>
    <t xml:space="preserve">Субсидии местным бюджетам на софинансирование мероприятий по капитальному ремонту образовательных организаций Иркутской области
Основное мероприятие «Капитальные ремонты объектов образования муниципальной собственности муниципальных образований Иркутской области»
Подпрограмма «Дошкольное, общее и дополнительное образование»
</t>
  </si>
  <si>
    <t xml:space="preserve">Субвенции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Основное мероприятие «Оказание поддержки муниципальным образованиям Иркутской области при реализации образовательных программ»
Подпрограмма «Дошкольное, общее и дополнительное образование»
</t>
  </si>
  <si>
    <t xml:space="preserve">Субсидии местным бюджетам на софинансирование капитальных вложений в объекты муниципальной собственности в сфере образования
Основное мероприятие «Приобретение, строительство, реконструкция, в том числе выполнение проектных и изыскательских работ объектов государственной и муниципальной собственности Иркутской области в сфере образования»
Подпрограмма «Дошкольное, общее и дополнительное образование»
</t>
  </si>
  <si>
    <t xml:space="preserve">Субсидии из областного бюджета местным бюджетам на приобретение средств обучения (мебели для занятий) для учебных классов общеобразовательных организаций Иркутской области
Основное мероприятие «Приобретение мебели для учебных классов общеобразовательных организаций Иркутской области»
Подпрограмма «Дошкольное, общее и дополнительное образование»
</t>
  </si>
  <si>
    <t xml:space="preserve">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 страдающих туберкулезной интоксикацией и (или) находящихся под диспансерным наблюдением у фтизиатра, посещающих группы оздоровительной направленности в муниципальных дошкольных образовательных организациях, расположенных на территории Иркутской области
Основное мероприятие «Обеспечение среднесуточного набора питания детям, страдающим туберкулезом и/или наблюдающимся в связи с туберкулезом»
Подпрограмма «Совершенствование оказания медицинской помощи, включая профилактику заболеваний и формирование здорового образа жизни»
</t>
  </si>
  <si>
    <t xml:space="preserve">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 организованных органами местного самоуправления муниципальных образований Иркутской области
Основное мероприятие «Организация отдыха и оздоровления детей в рамках полномочий министерства социального развития, опеки и попечительства Иркутской области»
Подпрограмма «Развитие системы отдыха и оздоровления детей в Иркутской области»
</t>
  </si>
  <si>
    <t>«Развитие образования»</t>
  </si>
  <si>
    <t xml:space="preserve">«Развитие образования» на 2019-2024 годы </t>
  </si>
  <si>
    <t xml:space="preserve">Мероприятие 1.1.2. «Обеспечение функционирования дошкольных образовательных учреждений, создание условий для осуществления воспитательно-образовательного процесса» подпрограммы 1 «Развитие дошкольного образования города Усолье-Сибирское» на 2019-2024 годы </t>
  </si>
  <si>
    <t>Основное мероприятие 1.5. «Выборочный капитальный ремонт здания МБДОУ «Детский сад № 6» по адресу: Иркутская область, г. Усолье-Сибирское, проспект Космонавтов, 6 (устройство систем вентиляции помещений пищеблока и прачечной)» подпрограммы 1 «Развитие дошкольного образования города Усолье-Сибирское» на 2019-2024 годы</t>
  </si>
  <si>
    <t>Основное мероприятие 1.7. «Выборочный капитальный ремонт здания МБДОУ «Детский сад № 8» по адресу: Иркутская область, г. Усолье-Сибирское, ул. Крупской, 29 (ремонт кровли, фасада, козырьков)» подпрограммы 1 «Развитие дошкольного образования города Усолье-Сибирское» на 2019-2024 годы</t>
  </si>
  <si>
    <t>Основное мероприятие 1.8. «Выборочный капитальный ремонт здания МБДОУ «Д/с № 26» по адресу: Иркутская область, г. Усолье-Сибирское, проспект Комсомольский, 22 (замена заполнений оконных проемов)» подпрограммы 1 «Развитие дошкольного образования города Усолье-Сибирское» на 2019-2024 годы</t>
  </si>
  <si>
    <t>Основное мероприятие 1.9. «Выборочный капитальный ремонт здания муниципального бюджетного дошкольного образовательного учреждения «Детский сад общеразвивающего вида № 42» (ремонт фасада и замена окон), расположенного по адресу: Иркутская область, г. Усолье-Сибирское, ул. Толбухина, 13» подпрограммы 1 «Развитие дошкольного образования города Усолье-Сибирское» на 2019-2024 годы</t>
  </si>
  <si>
    <t>Основное мероприятие 1.10.«Выборочный капитальный ремонт теплового узла здания муниципального бюджетного дошкольного образовательного учреждения «Детский сад № 43», расположенного по адресу: Иркутская область, г. Усолье-Сибирское, проспект Красных Партизан, 28» подпрограммы 1 «Развитие дошкольного образования города Усолье-Сибирское» на 2019-2024 годы</t>
  </si>
  <si>
    <t>Основное мероприятие 1.11. «Выборочный капитальный ремонт здания МБДОУ «Детский сад 5» по адресу: Иркутская область, г. Усолье-Сибирское, проспект Космонавтов, д. 46 А» подпрограммы 1 «Развитие дошкольного образования города Усолье-Сибирское» на 2019-2024 годы</t>
  </si>
  <si>
    <t xml:space="preserve">Основное мероприятие 1.12. «Выборочный капитальный ремонт здания МБДОУ «Детский сад 33» по адресу: Иркутская область, г. Усолье-Сибирское, проезд Серегина, 26 (замена заполнений оконных проемов)» подпрограммы 1 «Развитие дошкольного образования города Усолье-Сибирское» на 2019-2024 годы </t>
  </si>
  <si>
    <t>Основное мероприятие 2.5. «Выборочный капитальный ремонт системы отопления, замена теплового узла в мастерских и в здании МБОУ «Гимназия № 1» по адресу: Иркутская область, г. Усолье-Cибирское, ул. Толбухина, 21» подпрограммы 2 «Развитие начального общего, основного общего, среднего общего образования города Усолье-Сибирское» на 2019-2024 годы</t>
  </si>
  <si>
    <t>Основное мероприятие 2.7. «Выборочный капитальный ремонт здания МБОУ «СОШ № 15» по адресу: Иркутская область, г. Усолье-Сибирское, ул. Розы Люксембург, д. №46 (устройство системы вентиляции спортивного зала)» подпрограммы 2 «Развитие начального общего, основного общего, среднего общего образования города Усолье-Сибирское» на 2019-2024 годы</t>
  </si>
  <si>
    <t>Основное мероприятие 1.6.«Реконструкция здания детского сада № 28 на 215 мест, расположенного по адресу Иркутская область,  г. Усолье-Сибирское, проспект Космонавтов, 12А»  подпрограммы 1 «Развитие дошкольного образования города Усолье-Сибирское» на 2019-2024 годы</t>
  </si>
  <si>
    <t>Мероприятие 2.1.2. «Обеспечение функционирования общеобразовательных учреждений, создание условий для осуществления воспитательно-образовательного процесса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подпрограммы 2 «Развитие начального общего, основного общего, среднего общего образования города Усолье-Сибирское» на 2019-2024 годы</t>
  </si>
  <si>
    <t>Основное мероприятие 2.8. «Приобретение средств обучения (мебели для занятий) для учебных классов в МБОУ «Гимназия № 1»» подпрограммы 2 «Развитие начального общего, основного общего, среднего общего образования города Усолье-Сибирское» на 2019-2024 годы</t>
  </si>
  <si>
    <t>Основное мероприятие 2.9. «Приобретение средств обучения (мебели для занятий) для учебных классов в МБОУ «СОШ № 15»» подпрограммы 2 «Развитие начального общего, основного общего, среднего общего образования города Усолье-Сибирское» на 2019-2024 годы</t>
  </si>
  <si>
    <t>Мероприятие 1.1.5. «Cофинансирование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созданию условий для осуществления присмотра и ухода за детьми в муниципальных дошкольных образовательных организациях на обеспечение среднесуточного набора продуктов питания детей, страдающих туберкулезной интоксикацией и (или) находящихся под диспансерным наблюдением у фтизиатра, посещающих группы оздоровительной направленности в муниципальных дошкольных образовательных организациях, расположенных на территории Иркутской области» подпрограммы 1 «Развитие дошкольного образования города Усолье-Сибирское» на 2019-2024 годы</t>
  </si>
  <si>
    <t>Мероприятие 4.2.2. «Софинансирование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 организованных органами местного самоуправления муниципальных образований Иркутской области за счет средств  областного бюджета»подпрограммы 4 «Организация отдыха и занятости детей в каникулярное время» на 2019-2024 годы</t>
  </si>
  <si>
    <t>Основное мероприятие 2.10. «Выборочный капитальный ремонт здания МБОУ «СОШ  №5» по адресу: Иркутская область, г. Усолье-Сибирское, проспект Космонавтов, д. 1 (замена оконных блоков, ремонт пола коридора второго этажа)» подпрограммы 2 «Развитие начального общего, основного общего, среднего общего образования города Усолье-Сибирское» на 2019-2024 годы</t>
  </si>
  <si>
    <t>Мероприятие 3.1.6.  «Предоставление дополнительного образования на базе общеобразовательных школ города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подпрограммы 3 «Развитие дополнительного образования города Усолье-Сибирское» на 2019-2024 годы</t>
  </si>
  <si>
    <t>6.</t>
  </si>
  <si>
    <t xml:space="preserve">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средств обучения и воспитания (мебели для занятий в учебных классах), необходимых для оснащения муниципальных общеобразовательных организаций в Иркутской области Основное мероприятие «Приобретение мебели для учебных классов общеобразовательных организаций Иркутской области»
Подпрограмма «Дошкольное, общее и дополнительное образование»
</t>
  </si>
  <si>
    <t xml:space="preserve">Мероприятие 1.15. «Оснащение здания  детского сада № 28 по адресу: г.Усолье-Сибирское, пр.Космонавтов, дом 12 «А»» подпрограммы 1 «Развитие дошкольного образования города Усолье-Сибирское» на 2019-2024 годы </t>
  </si>
  <si>
    <t>Государственная программа Иркутской области «Развитие культуры» на 2019-2024 годы</t>
  </si>
  <si>
    <t xml:space="preserve">Субсидии местным бюджетам на софинансирование мероприятий по капитальному ремонту объектов муниципальной собственности в сфере культуры
Основное мероприятие «Капитальные ремонты объектов культуры и архивов муниципальной собственности муниципальных образований Иркутской области»
Подпрограмма «Оказание финансовой поддержки муниципальным образованиям Иркутской области в сфере культуры и архивного дела»
</t>
  </si>
  <si>
    <t>Основное мероприятие 3.3. «Проведение капитального ремонта МБУ ДО  «Детская художественная школа»» подпрограммы 3 «Развитие дополнительного образования города Усолье-Сибирское» на 2019-2024 годы</t>
  </si>
  <si>
    <t>Основное мероприятие 3.5. «Проведение капитального ремонта МБУ ДО  «Детская музыкальная школа»» подпрограммы 3 «Развитие дополнительного образования города Усолье-Сибирское» на 2019-2024 годы</t>
  </si>
  <si>
    <t>Основное мероприятие 4.3.  «Укрепление материально-технической базы детского оздоровительного лагеря «Смена» (Софинансирование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материально-технической базы муниципальных учреждений, оказывающих услуги по организации отдыха и оздоровления детей в Иркутской области)»подпрограммы 4 «Организация отдыха и занятости детей в каникулярное время» на 2019-2024 годы</t>
  </si>
  <si>
    <t>Основное мероприятие 4.4.  «Укрепление материально-технической базы детского оздоровительного лагеря «Юность» (Софинансирование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материально-технической базы муниципальных учреждений, оказывающих услуги по организации отдыха и оздоровления детей в Иркутской области)»подпрограммы 4 «Организация отдыха и занятости детей в каникулярное время» на 2019-2024 годы</t>
  </si>
  <si>
    <t>7.</t>
  </si>
  <si>
    <t>Мероприятие 2.1.5. «Обеспечение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 подпрограммы 2 «Развитие начального общего, основного общего, среднего общего образования города Усолье-Сибирское» на 2019-2024 годы</t>
  </si>
  <si>
    <t xml:space="preserve">Субсидии из областного бюджета местному бюджету в целях софинансирования расходных обязательств муниципальных образований Иркутской области по обеспечению бесплатным двухразовым питанием обучающихся с ограниченными возможностями здоровья в муниципальных общеобразовательных организациях Иркутской области Основное мероприятие «Дополнительное финансовое обеспечение мероприятий по организации питания обучающихся с ограниченными возможностями здоровья в муниципальных общеобразовательных организаций Иркутской области»
Подпрограмма «Дошкольное, общее и дополнительное образование»
</t>
  </si>
  <si>
    <t>Государственная программа Иркутской области «Экономическое развитие и инновационная экономика» на 2019-2024 годы</t>
  </si>
  <si>
    <t>Основное мероприятие 3.6. «Приобретение спортивного инвентаря для МБУ ДО «Детская юношеская спортивная школа № 1»» подпрограммы 3 «Развитие дополнительного образования города Усолье-Сибирское» на 2019-2024 годы</t>
  </si>
  <si>
    <t>Основное мероприятие 3.7. «Приобретение боксерского ринга для МБУДО «Дом детского творчества»» подпрограммы 3 «Развитие дополнительного образования города Усолье-Сибирское» на 2019-2024 годы</t>
  </si>
  <si>
    <t>Субсидии на реализацию мероприятий перечня проектов народных инициатив                                           Основное мероприятие «Обеспечение эффективного управления экономического развития Иркутской области на 2019-2024 годы»
Подпрограмма «Государственная политика в сфере экономического развития Иркутской области на 2019-2024 годы»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</si>
</sst>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04"/>
      <scheme val="minor"/>
    </font>
    <font>
      <sz val="12"/>
      <color theme="1"/>
      <name val="Times New Roman"/>
      <family val="1"/>
      <charset val="204"/>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name val="Times New Roman"/>
      <family val="1"/>
      <charset val="204"/>
    </font>
    <font>
      <b/>
      <sz val="14"/>
      <name val="Calibri"/>
      <family val="2"/>
      <scheme val="minor"/>
    </font>
    <font>
      <sz val="14"/>
      <name val="Calibri"/>
      <family val="2"/>
      <scheme val="minor"/>
    </font>
    <font>
      <b/>
      <sz val="14"/>
      <color indexed="8"/>
      <name val="Times New Roman"/>
      <family val="1"/>
      <charset val="204"/>
    </font>
    <font>
      <sz val="10"/>
      <color theme="1"/>
      <name val="Calibri"/>
      <family val="2"/>
      <charset val="204"/>
      <scheme val="minor"/>
    </font>
    <font>
      <b/>
      <u/>
      <sz val="12"/>
      <color theme="1"/>
      <name val="Times New Roman"/>
      <family val="1"/>
      <charset val="204"/>
    </font>
    <font>
      <u/>
      <sz val="12"/>
      <color theme="1"/>
      <name val="Times New Roman"/>
      <family val="1"/>
      <charset val="204"/>
    </font>
    <font>
      <b/>
      <sz val="11"/>
      <color theme="1"/>
      <name val="Times New Roman"/>
      <family val="1"/>
      <charset val="204"/>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61">
    <xf numFmtId="0" fontId="0" fillId="0" borderId="0" xfId="0"/>
    <xf numFmtId="0" fontId="5" fillId="0" borderId="0" xfId="0" applyFont="1" applyFill="1" applyAlignment="1">
      <alignment horizontal="right" vertical="center"/>
    </xf>
    <xf numFmtId="0" fontId="9" fillId="0" borderId="0" xfId="0" applyFont="1" applyFill="1" applyBorder="1" applyAlignment="1">
      <alignment vertical="top" wrapText="1"/>
    </xf>
    <xf numFmtId="0" fontId="0" fillId="0" borderId="0" xfId="0" applyAlignment="1">
      <alignment vertical="top"/>
    </xf>
    <xf numFmtId="0" fontId="0" fillId="0" borderId="0" xfId="0" applyAlignment="1"/>
    <xf numFmtId="4" fontId="9" fillId="0" borderId="0" xfId="0" applyNumberFormat="1" applyFont="1" applyFill="1" applyBorder="1" applyAlignment="1">
      <alignment wrapText="1"/>
    </xf>
    <xf numFmtId="0" fontId="10" fillId="0" borderId="0" xfId="0" applyFont="1" applyFill="1" applyAlignment="1">
      <alignment horizontal="right"/>
    </xf>
    <xf numFmtId="0" fontId="2" fillId="0" borderId="0" xfId="0" applyFont="1" applyFill="1" applyAlignment="1">
      <alignment horizontal="right" vertical="center"/>
    </xf>
    <xf numFmtId="0" fontId="2" fillId="0" borderId="0" xfId="0" applyFont="1" applyFill="1" applyAlignment="1">
      <alignment horizontal="right"/>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top" wrapText="1"/>
    </xf>
    <xf numFmtId="4" fontId="4" fillId="0" borderId="1" xfId="0" applyNumberFormat="1" applyFont="1" applyFill="1" applyBorder="1" applyAlignment="1">
      <alignment horizontal="center" vertical="top" wrapText="1"/>
    </xf>
    <xf numFmtId="4" fontId="2" fillId="0" borderId="1" xfId="0" applyNumberFormat="1" applyFont="1" applyFill="1" applyBorder="1" applyAlignment="1">
      <alignment horizontal="center" vertical="top" wrapText="1"/>
    </xf>
    <xf numFmtId="0" fontId="2" fillId="0" borderId="1" xfId="0" applyFont="1" applyFill="1" applyBorder="1" applyAlignment="1">
      <alignment horizontal="center" vertical="top" wrapText="1"/>
    </xf>
    <xf numFmtId="0" fontId="5" fillId="0" borderId="0" xfId="0" applyFont="1"/>
    <xf numFmtId="0" fontId="2" fillId="0" borderId="1" xfId="0" applyFont="1" applyFill="1" applyBorder="1" applyAlignment="1">
      <alignment horizontal="left" vertical="top" wrapText="1"/>
    </xf>
    <xf numFmtId="0" fontId="2" fillId="0" borderId="1" xfId="0" applyFont="1" applyFill="1" applyBorder="1" applyAlignment="1">
      <alignment horizontal="center" vertical="top" wrapText="1"/>
    </xf>
    <xf numFmtId="49" fontId="2" fillId="0" borderId="4" xfId="0" applyNumberFormat="1" applyFont="1" applyBorder="1" applyAlignment="1">
      <alignment horizontal="center" vertical="top" wrapText="1"/>
    </xf>
    <xf numFmtId="4" fontId="2" fillId="0" borderId="2" xfId="0" applyNumberFormat="1" applyFont="1" applyFill="1" applyBorder="1" applyAlignment="1">
      <alignment horizontal="center" vertical="top" wrapText="1"/>
    </xf>
    <xf numFmtId="0" fontId="2" fillId="0" borderId="1" xfId="0" applyFont="1" applyFill="1" applyBorder="1" applyAlignment="1">
      <alignment horizontal="left" vertical="top" wrapText="1"/>
    </xf>
    <xf numFmtId="0" fontId="0" fillId="0" borderId="0" xfId="0" applyAlignment="1">
      <alignment horizontal="left"/>
    </xf>
    <xf numFmtId="0" fontId="2" fillId="0" borderId="1" xfId="0" applyFont="1" applyBorder="1" applyAlignment="1">
      <alignment horizontal="left" vertical="center" wrapText="1"/>
    </xf>
    <xf numFmtId="4" fontId="4" fillId="0" borderId="1" xfId="0" applyNumberFormat="1" applyFont="1" applyFill="1" applyBorder="1" applyAlignment="1">
      <alignment horizontal="center" vertical="top" wrapText="1"/>
    </xf>
    <xf numFmtId="49" fontId="2" fillId="0" borderId="4" xfId="0" applyNumberFormat="1" applyFont="1" applyBorder="1" applyAlignment="1">
      <alignment horizontal="center" vertical="top" wrapText="1"/>
    </xf>
    <xf numFmtId="0" fontId="2" fillId="0" borderId="1" xfId="0" applyFont="1" applyFill="1" applyBorder="1" applyAlignment="1">
      <alignment horizontal="center" vertical="top" wrapText="1"/>
    </xf>
    <xf numFmtId="0" fontId="2" fillId="0" borderId="4" xfId="0" applyFont="1" applyFill="1" applyBorder="1" applyAlignment="1">
      <alignment vertical="top" wrapText="1"/>
    </xf>
    <xf numFmtId="49" fontId="2" fillId="0" borderId="2" xfId="0" applyNumberFormat="1" applyFont="1" applyBorder="1" applyAlignment="1">
      <alignment horizontal="center" vertical="top" wrapText="1"/>
    </xf>
    <xf numFmtId="49" fontId="2" fillId="0" borderId="3" xfId="0" applyNumberFormat="1" applyFont="1" applyBorder="1" applyAlignment="1">
      <alignment horizontal="center" vertical="top"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3" xfId="0" applyFont="1" applyFill="1" applyBorder="1" applyAlignment="1">
      <alignment horizontal="center" vertical="top" wrapText="1"/>
    </xf>
    <xf numFmtId="4" fontId="2" fillId="0" borderId="2"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2" fillId="0" borderId="0" xfId="0" applyFont="1" applyFill="1" applyAlignment="1">
      <alignment horizontal="center"/>
    </xf>
    <xf numFmtId="0" fontId="6" fillId="0" borderId="0" xfId="0" applyFont="1" applyAlignment="1">
      <alignment wrapText="1"/>
    </xf>
    <xf numFmtId="0" fontId="7" fillId="0" borderId="0" xfId="0" applyFont="1" applyAlignment="1">
      <alignment wrapText="1"/>
    </xf>
    <xf numFmtId="0" fontId="8" fillId="0" borderId="0" xfId="0" applyFont="1" applyAlignment="1"/>
    <xf numFmtId="4" fontId="9" fillId="0" borderId="0" xfId="0" applyNumberFormat="1" applyFont="1" applyFill="1" applyBorder="1" applyAlignment="1">
      <alignment horizontal="left" wrapText="1"/>
    </xf>
    <xf numFmtId="0" fontId="3" fillId="0" borderId="0" xfId="0" applyFont="1" applyAlignment="1">
      <alignment horizontal="center" vertical="top" wrapText="1"/>
    </xf>
    <xf numFmtId="0" fontId="11" fillId="0" borderId="0" xfId="0" applyFont="1" applyAlignment="1">
      <alignment horizontal="center" vertical="top" wrapText="1"/>
    </xf>
    <xf numFmtId="0" fontId="4" fillId="0" borderId="1" xfId="0" applyFont="1" applyFill="1" applyBorder="1" applyAlignment="1">
      <alignment horizontal="center" vertical="center" wrapText="1"/>
    </xf>
    <xf numFmtId="49" fontId="2" fillId="0" borderId="4" xfId="0" applyNumberFormat="1" applyFont="1" applyBorder="1" applyAlignment="1">
      <alignment horizontal="center" vertical="top" wrapText="1"/>
    </xf>
    <xf numFmtId="0" fontId="2" fillId="0" borderId="4" xfId="0" applyFont="1" applyFill="1" applyBorder="1" applyAlignment="1">
      <alignment horizontal="center" vertical="top" wrapText="1"/>
    </xf>
    <xf numFmtId="0" fontId="13" fillId="0" borderId="5"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2" fillId="0" borderId="2" xfId="0" applyFont="1" applyFill="1" applyBorder="1" applyAlignment="1">
      <alignment horizontal="left" vertical="top" wrapText="1"/>
    </xf>
    <xf numFmtId="0" fontId="2" fillId="0" borderId="4" xfId="0" applyFont="1" applyFill="1" applyBorder="1" applyAlignment="1">
      <alignment horizontal="left" vertical="top" wrapText="1"/>
    </xf>
    <xf numFmtId="4" fontId="4" fillId="0" borderId="2" xfId="0" applyNumberFormat="1" applyFont="1" applyFill="1" applyBorder="1" applyAlignment="1">
      <alignment horizontal="center" vertical="top" wrapText="1"/>
    </xf>
    <xf numFmtId="4" fontId="4" fillId="0" borderId="4" xfId="0" applyNumberFormat="1" applyFont="1" applyFill="1" applyBorder="1" applyAlignment="1">
      <alignment horizontal="center" vertical="top" wrapText="1"/>
    </xf>
    <xf numFmtId="0" fontId="2" fillId="0" borderId="0" xfId="0" applyFont="1" applyAlignment="1">
      <alignment horizontal="center" vertical="top" wrapText="1"/>
    </xf>
    <xf numFmtId="0" fontId="1" fillId="0" borderId="0" xfId="0" applyFont="1" applyAlignment="1">
      <alignment horizontal="center" wrapText="1"/>
    </xf>
    <xf numFmtId="0" fontId="4" fillId="0" borderId="1" xfId="0" applyFont="1" applyBorder="1" applyAlignment="1">
      <alignment horizontal="center" vertical="center"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49" fontId="2" fillId="0" borderId="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1"/>
  <sheetViews>
    <sheetView tabSelected="1" view="pageBreakPreview" topLeftCell="A32" zoomScale="91" zoomScaleNormal="66" zoomScaleSheetLayoutView="91" workbookViewId="0">
      <selection activeCell="C32" sqref="C32"/>
    </sheetView>
  </sheetViews>
  <sheetFormatPr defaultRowHeight="15" x14ac:dyDescent="0.25"/>
  <cols>
    <col min="1" max="1" width="6.28515625" customWidth="1"/>
    <col min="2" max="2" width="28.7109375" customWidth="1"/>
    <col min="3" max="3" width="23.7109375" style="20" customWidth="1"/>
    <col min="4" max="4" width="16.85546875" customWidth="1"/>
    <col min="5" max="5" width="14.5703125" customWidth="1"/>
    <col min="6" max="6" width="16.28515625" customWidth="1"/>
    <col min="7" max="7" width="14" customWidth="1"/>
    <col min="8" max="8" width="13.28515625" customWidth="1"/>
    <col min="9" max="9" width="3.28515625" customWidth="1"/>
  </cols>
  <sheetData>
    <row r="1" spans="1:8" x14ac:dyDescent="0.25">
      <c r="G1" s="6"/>
      <c r="H1" s="7" t="s">
        <v>23</v>
      </c>
    </row>
    <row r="2" spans="1:8" x14ac:dyDescent="0.25">
      <c r="G2" s="6"/>
      <c r="H2" s="7" t="s">
        <v>4</v>
      </c>
    </row>
    <row r="3" spans="1:8" x14ac:dyDescent="0.25">
      <c r="G3" s="6"/>
      <c r="H3" s="7" t="s">
        <v>5</v>
      </c>
    </row>
    <row r="4" spans="1:8" x14ac:dyDescent="0.25">
      <c r="G4" s="37" t="s">
        <v>6</v>
      </c>
      <c r="H4" s="37"/>
    </row>
    <row r="5" spans="1:8" x14ac:dyDescent="0.25">
      <c r="G5" s="6"/>
      <c r="H5" s="7"/>
    </row>
    <row r="6" spans="1:8" x14ac:dyDescent="0.25">
      <c r="G6" s="7"/>
      <c r="H6" s="7" t="s">
        <v>27</v>
      </c>
    </row>
    <row r="7" spans="1:8" x14ac:dyDescent="0.25">
      <c r="G7" s="7"/>
      <c r="H7" s="7" t="s">
        <v>7</v>
      </c>
    </row>
    <row r="8" spans="1:8" x14ac:dyDescent="0.25">
      <c r="G8" s="8"/>
      <c r="H8" s="8" t="s">
        <v>37</v>
      </c>
    </row>
    <row r="9" spans="1:8" x14ac:dyDescent="0.25">
      <c r="G9" s="7"/>
      <c r="H9" s="7" t="s">
        <v>8</v>
      </c>
    </row>
    <row r="10" spans="1:8" ht="10.5" customHeight="1" x14ac:dyDescent="0.25">
      <c r="G10" s="1"/>
      <c r="H10" s="1"/>
    </row>
    <row r="11" spans="1:8" ht="42" customHeight="1" x14ac:dyDescent="0.25">
      <c r="A11" s="42" t="s">
        <v>12</v>
      </c>
      <c r="B11" s="42"/>
      <c r="C11" s="42"/>
      <c r="D11" s="42"/>
      <c r="E11" s="42"/>
      <c r="F11" s="42"/>
      <c r="G11" s="42"/>
      <c r="H11" s="42"/>
    </row>
    <row r="12" spans="1:8" ht="21" customHeight="1" x14ac:dyDescent="0.25">
      <c r="A12" s="43" t="s">
        <v>38</v>
      </c>
      <c r="B12" s="43"/>
      <c r="C12" s="43"/>
      <c r="D12" s="43"/>
      <c r="E12" s="43"/>
      <c r="F12" s="43"/>
      <c r="G12" s="43"/>
      <c r="H12" s="43"/>
    </row>
    <row r="13" spans="1:8" ht="20.25" customHeight="1" x14ac:dyDescent="0.25">
      <c r="A13" s="54" t="s">
        <v>11</v>
      </c>
      <c r="B13" s="54"/>
      <c r="C13" s="54"/>
      <c r="D13" s="54"/>
      <c r="E13" s="54"/>
      <c r="F13" s="54"/>
      <c r="G13" s="54"/>
      <c r="H13" s="54"/>
    </row>
    <row r="14" spans="1:8" ht="15.75" customHeight="1" x14ac:dyDescent="0.25">
      <c r="A14" s="55" t="s">
        <v>22</v>
      </c>
      <c r="B14" s="55"/>
      <c r="C14" s="55"/>
      <c r="D14" s="55"/>
      <c r="E14" s="55"/>
      <c r="F14" s="55"/>
      <c r="G14" s="55"/>
      <c r="H14" s="55"/>
    </row>
    <row r="16" spans="1:8" ht="51" x14ac:dyDescent="0.25">
      <c r="A16" s="9" t="s">
        <v>0</v>
      </c>
      <c r="B16" s="9" t="s">
        <v>1</v>
      </c>
      <c r="C16" s="21" t="s">
        <v>2</v>
      </c>
      <c r="D16" s="9" t="s">
        <v>3</v>
      </c>
      <c r="E16" s="9" t="s">
        <v>18</v>
      </c>
      <c r="F16" s="9" t="s">
        <v>19</v>
      </c>
      <c r="G16" s="9" t="s">
        <v>20</v>
      </c>
      <c r="H16" s="9" t="s">
        <v>21</v>
      </c>
    </row>
    <row r="17" spans="1:9" ht="32.25" customHeight="1" x14ac:dyDescent="0.25">
      <c r="A17" s="9"/>
      <c r="B17" s="56" t="s">
        <v>13</v>
      </c>
      <c r="C17" s="56"/>
      <c r="D17" s="56"/>
      <c r="E17" s="56"/>
      <c r="F17" s="56"/>
      <c r="G17" s="56"/>
      <c r="H17" s="56"/>
    </row>
    <row r="18" spans="1:9" s="3" customFormat="1" ht="218.25" customHeight="1" x14ac:dyDescent="0.25">
      <c r="A18" s="10" t="s">
        <v>16</v>
      </c>
      <c r="B18" s="13" t="s">
        <v>30</v>
      </c>
      <c r="C18" s="15" t="s">
        <v>39</v>
      </c>
      <c r="D18" s="11">
        <f>E18+F18+G18+H18</f>
        <v>545124795.11000001</v>
      </c>
      <c r="E18" s="12">
        <v>0</v>
      </c>
      <c r="F18" s="12">
        <v>497024700</v>
      </c>
      <c r="G18" s="12">
        <v>48100095.109999999</v>
      </c>
      <c r="H18" s="12">
        <v>0</v>
      </c>
      <c r="I18" s="4"/>
    </row>
    <row r="19" spans="1:9" s="3" customFormat="1" ht="174.75" customHeight="1" x14ac:dyDescent="0.25">
      <c r="A19" s="26" t="s">
        <v>14</v>
      </c>
      <c r="B19" s="33" t="s">
        <v>31</v>
      </c>
      <c r="C19" s="15" t="s">
        <v>40</v>
      </c>
      <c r="D19" s="11">
        <f t="shared" ref="D19:D35" si="0">E19+F19+G19+H19</f>
        <v>5881100</v>
      </c>
      <c r="E19" s="12">
        <v>0</v>
      </c>
      <c r="F19" s="12">
        <v>5247100</v>
      </c>
      <c r="G19" s="12">
        <v>634000</v>
      </c>
      <c r="H19" s="12">
        <v>0</v>
      </c>
      <c r="I19" s="4"/>
    </row>
    <row r="20" spans="1:9" s="3" customFormat="1" ht="161.25" customHeight="1" x14ac:dyDescent="0.25">
      <c r="A20" s="27"/>
      <c r="B20" s="34"/>
      <c r="C20" s="15" t="s">
        <v>41</v>
      </c>
      <c r="D20" s="11">
        <f t="shared" si="0"/>
        <v>1378000</v>
      </c>
      <c r="E20" s="12">
        <v>0</v>
      </c>
      <c r="F20" s="12">
        <v>1198000</v>
      </c>
      <c r="G20" s="12">
        <v>180000</v>
      </c>
      <c r="H20" s="12">
        <v>0</v>
      </c>
      <c r="I20" s="4"/>
    </row>
    <row r="21" spans="1:9" s="3" customFormat="1" ht="162" customHeight="1" x14ac:dyDescent="0.25">
      <c r="A21" s="27"/>
      <c r="B21" s="34"/>
      <c r="C21" s="15" t="s">
        <v>42</v>
      </c>
      <c r="D21" s="11">
        <f t="shared" si="0"/>
        <v>6167146.8499999996</v>
      </c>
      <c r="E21" s="12">
        <v>0</v>
      </c>
      <c r="F21" s="12">
        <v>5367000</v>
      </c>
      <c r="G21" s="12">
        <v>800146.85</v>
      </c>
      <c r="H21" s="12">
        <v>0</v>
      </c>
      <c r="I21" s="4"/>
    </row>
    <row r="22" spans="1:9" s="3" customFormat="1" ht="210.75" customHeight="1" x14ac:dyDescent="0.25">
      <c r="A22" s="27"/>
      <c r="B22" s="34"/>
      <c r="C22" s="15" t="s">
        <v>43</v>
      </c>
      <c r="D22" s="11">
        <f t="shared" si="0"/>
        <v>3275500</v>
      </c>
      <c r="E22" s="12">
        <v>0</v>
      </c>
      <c r="F22" s="12">
        <v>2849500</v>
      </c>
      <c r="G22" s="12">
        <v>426000</v>
      </c>
      <c r="H22" s="12">
        <v>0</v>
      </c>
      <c r="I22" s="4"/>
    </row>
    <row r="23" spans="1:9" s="3" customFormat="1" ht="222" customHeight="1" x14ac:dyDescent="0.25">
      <c r="A23" s="27"/>
      <c r="B23" s="34"/>
      <c r="C23" s="15" t="s">
        <v>44</v>
      </c>
      <c r="D23" s="11">
        <f t="shared" si="0"/>
        <v>4986300</v>
      </c>
      <c r="E23" s="12">
        <v>0</v>
      </c>
      <c r="F23" s="12">
        <v>4337800</v>
      </c>
      <c r="G23" s="12">
        <v>648500</v>
      </c>
      <c r="H23" s="12">
        <v>0</v>
      </c>
      <c r="I23" s="4"/>
    </row>
    <row r="24" spans="1:9" s="3" customFormat="1" ht="153.75" customHeight="1" x14ac:dyDescent="0.25">
      <c r="A24" s="27"/>
      <c r="B24" s="34"/>
      <c r="C24" s="15" t="s">
        <v>45</v>
      </c>
      <c r="D24" s="11">
        <f t="shared" si="0"/>
        <v>1671500</v>
      </c>
      <c r="E24" s="12">
        <v>0</v>
      </c>
      <c r="F24" s="12">
        <v>1490500</v>
      </c>
      <c r="G24" s="12">
        <v>181000</v>
      </c>
      <c r="H24" s="12">
        <v>0</v>
      </c>
      <c r="I24" s="4"/>
    </row>
    <row r="25" spans="1:9" s="3" customFormat="1" ht="177.75" customHeight="1" x14ac:dyDescent="0.25">
      <c r="A25" s="27"/>
      <c r="B25" s="34"/>
      <c r="C25" s="15" t="s">
        <v>46</v>
      </c>
      <c r="D25" s="11">
        <f t="shared" si="0"/>
        <v>1795700</v>
      </c>
      <c r="E25" s="12">
        <v>0</v>
      </c>
      <c r="F25" s="12">
        <v>1659200</v>
      </c>
      <c r="G25" s="12">
        <v>136500</v>
      </c>
      <c r="H25" s="12">
        <v>0</v>
      </c>
      <c r="I25" s="4"/>
    </row>
    <row r="26" spans="1:9" s="3" customFormat="1" ht="192" customHeight="1" x14ac:dyDescent="0.25">
      <c r="A26" s="27"/>
      <c r="B26" s="34"/>
      <c r="C26" s="15" t="s">
        <v>47</v>
      </c>
      <c r="D26" s="11">
        <f t="shared" si="0"/>
        <v>7270546.4900000002</v>
      </c>
      <c r="E26" s="12">
        <v>0</v>
      </c>
      <c r="F26" s="12">
        <v>6331600</v>
      </c>
      <c r="G26" s="12">
        <v>938946.49</v>
      </c>
      <c r="H26" s="12">
        <v>0</v>
      </c>
      <c r="I26" s="4"/>
    </row>
    <row r="27" spans="1:9" s="3" customFormat="1" ht="199.5" customHeight="1" x14ac:dyDescent="0.25">
      <c r="A27" s="27"/>
      <c r="B27" s="34"/>
      <c r="C27" s="15" t="s">
        <v>48</v>
      </c>
      <c r="D27" s="11">
        <f t="shared" si="0"/>
        <v>4258000</v>
      </c>
      <c r="E27" s="12">
        <v>0</v>
      </c>
      <c r="F27" s="12">
        <v>3717000</v>
      </c>
      <c r="G27" s="12">
        <v>541000</v>
      </c>
      <c r="H27" s="12">
        <v>0</v>
      </c>
      <c r="I27" s="4"/>
    </row>
    <row r="28" spans="1:9" s="3" customFormat="1" ht="199.5" customHeight="1" x14ac:dyDescent="0.25">
      <c r="A28" s="45"/>
      <c r="B28" s="46"/>
      <c r="C28" s="19" t="s">
        <v>55</v>
      </c>
      <c r="D28" s="22">
        <f t="shared" ref="D28" si="1">E28+F28+G28+H28</f>
        <v>8180700</v>
      </c>
      <c r="E28" s="12">
        <v>0</v>
      </c>
      <c r="F28" s="12">
        <v>7336700</v>
      </c>
      <c r="G28" s="12">
        <v>844000</v>
      </c>
      <c r="H28" s="12">
        <v>0</v>
      </c>
      <c r="I28" s="4"/>
    </row>
    <row r="29" spans="1:9" s="3" customFormat="1" ht="204" customHeight="1" x14ac:dyDescent="0.25">
      <c r="A29" s="10" t="s">
        <v>24</v>
      </c>
      <c r="B29" s="13" t="s">
        <v>33</v>
      </c>
      <c r="C29" s="15" t="s">
        <v>49</v>
      </c>
      <c r="D29" s="11">
        <f t="shared" si="0"/>
        <v>80765133.090000004</v>
      </c>
      <c r="E29" s="12">
        <v>0</v>
      </c>
      <c r="F29" s="12">
        <v>76726800</v>
      </c>
      <c r="G29" s="12">
        <v>4038333.09</v>
      </c>
      <c r="H29" s="12">
        <v>0</v>
      </c>
      <c r="I29" s="4"/>
    </row>
    <row r="30" spans="1:9" s="3" customFormat="1" ht="384" customHeight="1" x14ac:dyDescent="0.25">
      <c r="A30" s="60" t="s">
        <v>28</v>
      </c>
      <c r="B30" s="32" t="s">
        <v>32</v>
      </c>
      <c r="C30" s="19" t="s">
        <v>50</v>
      </c>
      <c r="D30" s="22">
        <f t="shared" si="0"/>
        <v>558666797.41999996</v>
      </c>
      <c r="E30" s="12">
        <v>0</v>
      </c>
      <c r="F30" s="12">
        <v>518380960.44999999</v>
      </c>
      <c r="G30" s="12">
        <v>40285836.969999999</v>
      </c>
      <c r="H30" s="12">
        <v>0</v>
      </c>
      <c r="I30" s="4"/>
    </row>
    <row r="31" spans="1:9" s="3" customFormat="1" ht="324.75" customHeight="1" x14ac:dyDescent="0.25">
      <c r="A31" s="60"/>
      <c r="B31" s="32"/>
      <c r="C31" s="19" t="s">
        <v>56</v>
      </c>
      <c r="D31" s="22">
        <f t="shared" si="0"/>
        <v>16211639.550000001</v>
      </c>
      <c r="E31" s="12">
        <v>0</v>
      </c>
      <c r="F31" s="12">
        <v>16211639.550000001</v>
      </c>
      <c r="G31" s="12">
        <v>0</v>
      </c>
      <c r="H31" s="12">
        <v>0</v>
      </c>
      <c r="I31" s="4"/>
    </row>
    <row r="32" spans="1:9" s="3" customFormat="1" ht="149.25" customHeight="1" x14ac:dyDescent="0.25">
      <c r="A32" s="26" t="s">
        <v>29</v>
      </c>
      <c r="B32" s="32" t="s">
        <v>34</v>
      </c>
      <c r="C32" s="15" t="s">
        <v>51</v>
      </c>
      <c r="D32" s="11">
        <f t="shared" si="0"/>
        <v>3960540</v>
      </c>
      <c r="E32" s="12">
        <v>0</v>
      </c>
      <c r="F32" s="12">
        <v>3445600</v>
      </c>
      <c r="G32" s="12">
        <v>514940</v>
      </c>
      <c r="H32" s="12">
        <v>0</v>
      </c>
      <c r="I32" s="4"/>
    </row>
    <row r="33" spans="1:9" s="3" customFormat="1" ht="153" customHeight="1" x14ac:dyDescent="0.25">
      <c r="A33" s="45"/>
      <c r="B33" s="32"/>
      <c r="C33" s="15" t="s">
        <v>52</v>
      </c>
      <c r="D33" s="11">
        <f t="shared" si="0"/>
        <v>3234441</v>
      </c>
      <c r="E33" s="12">
        <v>0</v>
      </c>
      <c r="F33" s="12">
        <v>2813900</v>
      </c>
      <c r="G33" s="12">
        <v>420541</v>
      </c>
      <c r="H33" s="12">
        <v>0</v>
      </c>
      <c r="I33" s="4"/>
    </row>
    <row r="34" spans="1:9" s="3" customFormat="1" ht="255.75" customHeight="1" x14ac:dyDescent="0.25">
      <c r="A34" s="17" t="s">
        <v>57</v>
      </c>
      <c r="B34" s="16" t="s">
        <v>58</v>
      </c>
      <c r="C34" s="19" t="s">
        <v>59</v>
      </c>
      <c r="D34" s="22">
        <f t="shared" si="0"/>
        <v>9225300</v>
      </c>
      <c r="E34" s="12">
        <v>0</v>
      </c>
      <c r="F34" s="12">
        <v>7925300</v>
      </c>
      <c r="G34" s="12">
        <v>1300000</v>
      </c>
      <c r="H34" s="12">
        <v>0</v>
      </c>
      <c r="I34" s="4"/>
    </row>
    <row r="35" spans="1:9" s="3" customFormat="1" ht="297" customHeight="1" x14ac:dyDescent="0.25">
      <c r="A35" s="23" t="s">
        <v>66</v>
      </c>
      <c r="B35" s="24" t="s">
        <v>68</v>
      </c>
      <c r="C35" s="19" t="s">
        <v>67</v>
      </c>
      <c r="D35" s="22">
        <f t="shared" si="0"/>
        <v>2714057.57</v>
      </c>
      <c r="E35" s="12">
        <v>0</v>
      </c>
      <c r="F35" s="12">
        <v>2197100</v>
      </c>
      <c r="G35" s="12">
        <v>516957.57</v>
      </c>
      <c r="H35" s="12">
        <v>0</v>
      </c>
      <c r="I35" s="4"/>
    </row>
    <row r="36" spans="1:9" s="3" customFormat="1" ht="35.25" customHeight="1" x14ac:dyDescent="0.25">
      <c r="A36" s="9"/>
      <c r="B36" s="44" t="s">
        <v>15</v>
      </c>
      <c r="C36" s="44"/>
      <c r="D36" s="44"/>
      <c r="E36" s="44"/>
      <c r="F36" s="44"/>
      <c r="G36" s="44"/>
      <c r="H36" s="44"/>
      <c r="I36" s="4"/>
    </row>
    <row r="37" spans="1:9" s="3" customFormat="1" ht="409.5" customHeight="1" x14ac:dyDescent="0.25">
      <c r="A37" s="26" t="s">
        <v>16</v>
      </c>
      <c r="B37" s="33" t="s">
        <v>35</v>
      </c>
      <c r="C37" s="50" t="s">
        <v>53</v>
      </c>
      <c r="D37" s="52">
        <f>E37+F37+G37+H37</f>
        <v>1648511.1099999999</v>
      </c>
      <c r="E37" s="35">
        <v>0</v>
      </c>
      <c r="F37" s="35">
        <v>619200</v>
      </c>
      <c r="G37" s="35">
        <v>1029311.11</v>
      </c>
      <c r="H37" s="35">
        <v>0</v>
      </c>
      <c r="I37" s="4"/>
    </row>
    <row r="38" spans="1:9" s="3" customFormat="1" ht="40.5" customHeight="1" x14ac:dyDescent="0.25">
      <c r="A38" s="27"/>
      <c r="B38" s="46"/>
      <c r="C38" s="51"/>
      <c r="D38" s="53"/>
      <c r="E38" s="36"/>
      <c r="F38" s="36"/>
      <c r="G38" s="36"/>
      <c r="H38" s="36"/>
      <c r="I38" s="4"/>
    </row>
    <row r="39" spans="1:9" s="3" customFormat="1" ht="39" customHeight="1" x14ac:dyDescent="0.25">
      <c r="A39" s="9"/>
      <c r="B39" s="44" t="s">
        <v>25</v>
      </c>
      <c r="C39" s="44"/>
      <c r="D39" s="44"/>
      <c r="E39" s="44"/>
      <c r="F39" s="44"/>
      <c r="G39" s="44"/>
      <c r="H39" s="44"/>
      <c r="I39" s="4"/>
    </row>
    <row r="40" spans="1:9" s="3" customFormat="1" ht="330" customHeight="1" x14ac:dyDescent="0.25">
      <c r="A40" s="57" t="s">
        <v>16</v>
      </c>
      <c r="B40" s="33" t="s">
        <v>36</v>
      </c>
      <c r="C40" s="19" t="s">
        <v>54</v>
      </c>
      <c r="D40" s="22">
        <f>E40+F40+G40+H40</f>
        <v>1859760</v>
      </c>
      <c r="E40" s="18">
        <v>0</v>
      </c>
      <c r="F40" s="18">
        <v>1617991</v>
      </c>
      <c r="G40" s="18">
        <v>241769</v>
      </c>
      <c r="H40" s="18">
        <v>0</v>
      </c>
      <c r="I40" s="4"/>
    </row>
    <row r="41" spans="1:9" s="3" customFormat="1" ht="342.75" customHeight="1" x14ac:dyDescent="0.25">
      <c r="A41" s="58"/>
      <c r="B41" s="34"/>
      <c r="C41" s="19" t="s">
        <v>64</v>
      </c>
      <c r="D41" s="22">
        <f>E41+F41+G41+H41</f>
        <v>2442529</v>
      </c>
      <c r="E41" s="12">
        <v>0</v>
      </c>
      <c r="F41" s="12">
        <v>2125000</v>
      </c>
      <c r="G41" s="12">
        <v>317529</v>
      </c>
      <c r="H41" s="12">
        <v>0</v>
      </c>
      <c r="I41" s="4"/>
    </row>
    <row r="42" spans="1:9" s="3" customFormat="1" ht="346.5" customHeight="1" x14ac:dyDescent="0.25">
      <c r="A42" s="59"/>
      <c r="B42" s="25"/>
      <c r="C42" s="19" t="s">
        <v>65</v>
      </c>
      <c r="D42" s="22">
        <f>E42+F42+G42+H42</f>
        <v>3573858</v>
      </c>
      <c r="E42" s="12">
        <v>0</v>
      </c>
      <c r="F42" s="12">
        <v>3109256</v>
      </c>
      <c r="G42" s="12">
        <v>464602</v>
      </c>
      <c r="H42" s="12">
        <v>0</v>
      </c>
      <c r="I42" s="4"/>
    </row>
    <row r="43" spans="1:9" s="3" customFormat="1" ht="35.25" customHeight="1" x14ac:dyDescent="0.25">
      <c r="A43" s="28" t="s">
        <v>60</v>
      </c>
      <c r="B43" s="29"/>
      <c r="C43" s="29"/>
      <c r="D43" s="29"/>
      <c r="E43" s="29"/>
      <c r="F43" s="29"/>
      <c r="G43" s="29"/>
      <c r="H43" s="30"/>
      <c r="I43" s="4"/>
    </row>
    <row r="44" spans="1:9" s="3" customFormat="1" ht="131.25" customHeight="1" x14ac:dyDescent="0.25">
      <c r="A44" s="31" t="s">
        <v>16</v>
      </c>
      <c r="B44" s="32" t="s">
        <v>61</v>
      </c>
      <c r="C44" s="19" t="s">
        <v>62</v>
      </c>
      <c r="D44" s="22">
        <f>E44+F44+G44+H44</f>
        <v>9299407.0700000003</v>
      </c>
      <c r="E44" s="12">
        <v>0</v>
      </c>
      <c r="F44" s="12">
        <v>7934400</v>
      </c>
      <c r="G44" s="12">
        <v>1365007.07</v>
      </c>
      <c r="H44" s="12">
        <v>0</v>
      </c>
      <c r="I44" s="4"/>
    </row>
    <row r="45" spans="1:9" s="3" customFormat="1" ht="126" customHeight="1" x14ac:dyDescent="0.25">
      <c r="A45" s="31"/>
      <c r="B45" s="32"/>
      <c r="C45" s="19" t="s">
        <v>63</v>
      </c>
      <c r="D45" s="22">
        <f>E45+F45+G45+H45</f>
        <v>17890792.93</v>
      </c>
      <c r="E45" s="12">
        <v>0</v>
      </c>
      <c r="F45" s="12">
        <v>15721100</v>
      </c>
      <c r="G45" s="12">
        <v>2169692.9300000002</v>
      </c>
      <c r="H45" s="12">
        <v>0</v>
      </c>
      <c r="I45" s="4"/>
    </row>
    <row r="46" spans="1:9" s="3" customFormat="1" ht="42.75" customHeight="1" x14ac:dyDescent="0.25">
      <c r="A46" s="28" t="s">
        <v>69</v>
      </c>
      <c r="B46" s="29"/>
      <c r="C46" s="29"/>
      <c r="D46" s="29"/>
      <c r="E46" s="29"/>
      <c r="F46" s="29"/>
      <c r="G46" s="29"/>
      <c r="H46" s="30"/>
      <c r="I46" s="4"/>
    </row>
    <row r="47" spans="1:9" s="3" customFormat="1" ht="140.25" customHeight="1" x14ac:dyDescent="0.25">
      <c r="A47" s="31" t="s">
        <v>16</v>
      </c>
      <c r="B47" s="32" t="s">
        <v>72</v>
      </c>
      <c r="C47" s="19" t="s">
        <v>70</v>
      </c>
      <c r="D47" s="22">
        <f>E47+F47+G47+H47</f>
        <v>610272.73</v>
      </c>
      <c r="E47" s="12">
        <v>0</v>
      </c>
      <c r="F47" s="12">
        <v>530937.25</v>
      </c>
      <c r="G47" s="12">
        <v>79335.48</v>
      </c>
      <c r="H47" s="12">
        <v>0</v>
      </c>
      <c r="I47" s="4"/>
    </row>
    <row r="48" spans="1:9" s="3" customFormat="1" ht="128.25" customHeight="1" x14ac:dyDescent="0.25">
      <c r="A48" s="31"/>
      <c r="B48" s="32"/>
      <c r="C48" s="19" t="s">
        <v>71</v>
      </c>
      <c r="D48" s="22">
        <f>E48+F48+G48+H48</f>
        <v>288640</v>
      </c>
      <c r="E48" s="12">
        <v>0</v>
      </c>
      <c r="F48" s="12">
        <v>251116.78</v>
      </c>
      <c r="G48" s="12">
        <v>37523.22</v>
      </c>
      <c r="H48" s="12">
        <v>0</v>
      </c>
      <c r="I48" s="4"/>
    </row>
    <row r="49" spans="1:9" s="3" customFormat="1" ht="20.25" customHeight="1" x14ac:dyDescent="0.3">
      <c r="A49" s="47" t="s">
        <v>17</v>
      </c>
      <c r="B49" s="48"/>
      <c r="C49" s="49"/>
      <c r="D49" s="22">
        <f>D18+D19+D20+D21+D22+D23+D24+D25+D26+D27+D29+D30+D32+D33+D37+D40</f>
        <v>1231943771.0699999</v>
      </c>
      <c r="E49" s="22">
        <f>E18+E19+E20+E21+E22+E23+E24+E25+E26+E27+E29+E30+E32+E33+E37+E40</f>
        <v>0</v>
      </c>
      <c r="F49" s="22">
        <f>F18+F19+F20+F21+F22+F23+F24+F25+F26+F27+F28+F29+F30+F35+F31+F32+F33+F37+F40+F41+F42+F44+F45+F34+F47+F48</f>
        <v>1196169401.03</v>
      </c>
      <c r="G49" s="22">
        <f>G18+G19+G20+G21+G22+G23+G24+G25+G26+G27+G28+G29+G30+G35+G31+G32+G33+G37+G40+G41+G42+G44+G45+G34+G47+G48</f>
        <v>106211566.89</v>
      </c>
      <c r="H49" s="22">
        <f>H18+H19+H20+H21+H22+H23+H24+H25+H26+H27+H28+H29+H30+H35+H31+H32+H33+H37+H40+H41+H42+H44+H45+H34+H47+H48</f>
        <v>0</v>
      </c>
      <c r="I49" s="14" t="s">
        <v>26</v>
      </c>
    </row>
    <row r="50" spans="1:9" ht="37.5" customHeight="1" x14ac:dyDescent="0.25"/>
    <row r="51" spans="1:9" ht="24.75" customHeight="1" x14ac:dyDescent="0.3">
      <c r="A51" s="38" t="s">
        <v>9</v>
      </c>
      <c r="B51" s="39"/>
      <c r="C51" s="40"/>
      <c r="D51" s="2"/>
      <c r="E51" s="2"/>
      <c r="F51" s="5"/>
      <c r="G51" s="41" t="s">
        <v>10</v>
      </c>
      <c r="H51" s="41"/>
      <c r="I51" s="5"/>
    </row>
  </sheetData>
  <mergeCells count="33">
    <mergeCell ref="B19:B28"/>
    <mergeCell ref="A30:A31"/>
    <mergeCell ref="B30:B31"/>
    <mergeCell ref="A13:H13"/>
    <mergeCell ref="A14:H14"/>
    <mergeCell ref="B17:H17"/>
    <mergeCell ref="G4:H4"/>
    <mergeCell ref="A51:C51"/>
    <mergeCell ref="G51:H51"/>
    <mergeCell ref="A11:H11"/>
    <mergeCell ref="A12:H12"/>
    <mergeCell ref="B32:B33"/>
    <mergeCell ref="B36:H36"/>
    <mergeCell ref="A32:A33"/>
    <mergeCell ref="B37:B38"/>
    <mergeCell ref="A49:C49"/>
    <mergeCell ref="H37:H38"/>
    <mergeCell ref="B39:H39"/>
    <mergeCell ref="C37:C38"/>
    <mergeCell ref="D37:D38"/>
    <mergeCell ref="E37:E38"/>
    <mergeCell ref="A19:A28"/>
    <mergeCell ref="A37:A38"/>
    <mergeCell ref="A46:H46"/>
    <mergeCell ref="A47:A48"/>
    <mergeCell ref="B47:B48"/>
    <mergeCell ref="B40:B41"/>
    <mergeCell ref="F37:F38"/>
    <mergeCell ref="G37:G38"/>
    <mergeCell ref="A44:A45"/>
    <mergeCell ref="B44:B45"/>
    <mergeCell ref="A40:A42"/>
    <mergeCell ref="A43:H43"/>
  </mergeCells>
  <pageMargins left="0.70866141732283472" right="0.11811023622047245" top="0.55118110236220474" bottom="0.15748031496062992" header="0.31496062992125984" footer="0.11811023622047245"/>
  <pageSetup paperSize="9" scale="68" firstPageNumber="28" orientation="portrait" useFirstPageNumber="1" r:id="rId1"/>
  <headerFooter>
    <oddHeader>&amp;C&amp;P</oddHeader>
  </headerFooter>
  <rowBreaks count="5" manualBreakCount="5">
    <brk id="21" max="16383" man="1"/>
    <brk id="27" max="16383" man="1"/>
    <brk id="31" max="16383" man="1"/>
    <brk id="36" max="16383" man="1"/>
    <brk id="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Komp</cp:lastModifiedBy>
  <cp:lastPrinted>2019-10-29T01:23:39Z</cp:lastPrinted>
  <dcterms:created xsi:type="dcterms:W3CDTF">2019-08-27T06:02:36Z</dcterms:created>
  <dcterms:modified xsi:type="dcterms:W3CDTF">2019-10-29T01:26:34Z</dcterms:modified>
</cp:coreProperties>
</file>