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Общая\Отдел ДО\ОФИЦИАЛЬНОЕ УСОЛЬЕ\10 - октябрь 2019\Выпуск № 41 от 11.10.2019\направлено в работу\Постановление №2495 от 3.10.2019 г\"/>
    </mc:Choice>
  </mc:AlternateContent>
  <bookViews>
    <workbookView xWindow="-120" yWindow="-120" windowWidth="29040" windowHeight="15840"/>
  </bookViews>
  <sheets>
    <sheet name="Лист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4" i="1" l="1"/>
  <c r="F34" i="1"/>
  <c r="G34" i="1"/>
  <c r="H34" i="1"/>
  <c r="D34" i="1"/>
  <c r="D33" i="1" l="1"/>
  <c r="D26" i="1" l="1"/>
  <c r="D27" i="1"/>
  <c r="D29" i="1"/>
  <c r="D30" i="1"/>
  <c r="D31" i="1"/>
  <c r="D28" i="1"/>
  <c r="D19" i="1"/>
  <c r="D20" i="1"/>
  <c r="D21" i="1"/>
  <c r="D22" i="1"/>
  <c r="D23" i="1"/>
  <c r="D24" i="1"/>
  <c r="D25" i="1"/>
  <c r="D18" i="1" l="1"/>
</calcChain>
</file>

<file path=xl/sharedStrings.xml><?xml version="1.0" encoding="utf-8"?>
<sst xmlns="http://schemas.openxmlformats.org/spreadsheetml/2006/main" count="55" uniqueCount="55">
  <si>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</si>
  <si>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</si>
  <si>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</si>
  <si>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</si>
  <si>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к постановлению администрации города</t>
  </si>
  <si>
    <t>Усолье-Сибирское</t>
  </si>
  <si>
    <t>к муниципальной программе города Усолье-Сибирское</t>
  </si>
  <si>
    <t>на 2019-2024 годы</t>
  </si>
  <si>
    <t>Приложение 2</t>
  </si>
  <si>
    <t>"Приложение 4</t>
  </si>
  <si>
    <t>".</t>
  </si>
  <si>
    <t xml:space="preserve">Мэр города Усолье-Сибирское    </t>
  </si>
  <si>
    <t>М.В. Торопкин</t>
  </si>
  <si>
    <t>(наименование муниципальной программы (далее – муниципальная программа))</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</si>
  <si>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</si>
  <si>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"Развитие образования"</t>
  </si>
  <si>
    <t xml:space="preserve">"Развитие образования" на 2019-2024 годы </t>
  </si>
  <si>
    <t>Государственная программа Иркутской области «Развитие образования» на 2019-2024 годы</t>
  </si>
  <si>
    <t>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Основное мероприятие «Оказание поддержки муниципальным образованиям Иркутской области при реализации образовательных программ»
Подпрограмма «Дошкольное, общее и дополнительное образование»
Государственная программа Иркутской области «Развитие образования»</t>
  </si>
  <si>
    <t>Обеспечение функционирования дошкольных образовательных учреждений, создание условий для осуществления воспитательно-образовательного процесса</t>
  </si>
  <si>
    <t>2.</t>
  </si>
  <si>
    <t xml:space="preserve">Субсидии местным бюджетам на софинансирование мероприятий по капитальному ремонту образовательных организаций Иркутской области
Основное мероприятие «Капитальные ремонты объектов образования муниципальной собственности муниципальных образований Иркутской области»
Подпрограмма «Дошкольное, общее и дополнительное образование»
Государственная программа Иркутской области «Развитие образования»
</t>
  </si>
  <si>
    <t>Выборочный капитальный ремонт здания МБДОУ «Детский сад № 6» по адресу: Иркутская область, г. Усолье-Сибирское, проспект Космонавтов, 6 (устройство систем вентиляции помещений пищеблока и прачечной)</t>
  </si>
  <si>
    <t>Выборочный капитальный ремонт здания МБДОУ «Детский сад № 8» по адресу: Иркутская область, г. Усолье-Сибирское, ул. Крупской, 29 (ремонт кровли, фасада, козырьков)</t>
  </si>
  <si>
    <t>Выборочный капитальный ремонт здания МБДОУ «Д/с № 26» по адресу: Иркутская область, г. Усолье-Сибирское, проспект Комсомольский, 22 (замена заполнений оконных проемов)</t>
  </si>
  <si>
    <t>Выборочный капитальный ремонт здания муниципального бюджетного дошкольного образовательного учреждения «Детский сад общеразвивающего вида № 42» (ремонт фасада и замена окон), расположенного по адресу: Иркутская область, г. Усолье-Сибирское, ул. Толбухина, 13</t>
  </si>
  <si>
    <t>Выборочный капитальный ремонт теплового узла здания муниципального бюджетного дошкольного образовательного учреждения «Детский сад № 43», расположенного по адресу: Иркутская область, г. Усолье-Сибирское, проспект Красных Партизан, 28</t>
  </si>
  <si>
    <t>Выборочный капитальный ремонт здания МБДОУ «Детский сад 5» по адресу: Иркутская область, г. Усолье-Сибирское, проспект Космонавтов, д. 46 А</t>
  </si>
  <si>
    <t>Выборочный капитальный ремонт здания МБДОУ «Детский сад 33» по адресу: Иркутская область, г. Усолье-Сибирское, проезд Серегина, 26 (замена заполнений оконных проемов)</t>
  </si>
  <si>
    <t xml:space="preserve">Субсидии местным бюджетам на софинансирование капитальных вложений в объекты муниципальной собственности в сфере образования
Основное мероприятие «Приобретение, строительство, реконструкция, в том числе выполнение проектных и изыскательских работ объектов государственной и муниципальной собственности Иркутской области в сфере образования»
Подпрограмма «Дошкольное, общее и дополнительное образование»
Государственная программа Иркутской области «Развитие образования»
</t>
  </si>
  <si>
    <t xml:space="preserve"> Реконструкция здания детского сада № 28 на 215 мест в г. Усолье-Сибирское</t>
  </si>
  <si>
    <t xml:space="preserve">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Основное мероприятие «Оказание поддержки муниципальным образованиям Иркутской области при реализации образовательных программ»
Подпрограмма «Дошкольное, общее и дополнительное образование»
Государственная программа Иркутской области «Развитие образования»
</t>
  </si>
  <si>
    <t>Обеспечение функционирования общеобразовательных учреждений, создание условий для осуществления воспитательно-образовательного процесса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</si>
  <si>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 xml:space="preserve">Субсидии из областного бюджета местным бюджетам на приобретение средств обучения (мебели для занятий) для учебных классов общеобразовательных организаций Иркутской области
Основное мероприятие «Приобретение мебели для учебных классов общеобразовательных организаций Иркутской области»
Подпрограмма «Дошкольное, общее и дополнительное образование»
Государственная программа Иркутской области «Развитие образования»
</t>
  </si>
  <si>
    <t>Приобретение средств обучения (мебели для занятий) для учебных классов в МБОУ «Гимназия № 1»</t>
  </si>
  <si>
    <t>Приобретение средств обучения (мебели для занятий) для учебных классов в МБОУ «СОШ № 15»</t>
  </si>
  <si>
    <t>Выборочный капитальный ремонт системы отопления, замена теплового узла в мастерских и в здании МБОУ «Гимназия № 1» по адресу: Иркутская область, г. Усолье-Cибирское, ул. Толбухина, 21</t>
  </si>
  <si>
    <t>Выборочный капитальный ремонт здания МБОУ «СОШ № 15» по адресу: Иркутская область, г. Усолье-Сибирское, ул. Розы Люксембург, д. №46 (устройство системы вентиляции спортивного зала)</t>
  </si>
  <si>
    <t>Государственная программа Иркутской области «Развитие здравоохранения» на 2019-2024 годы</t>
  </si>
  <si>
    <t>1.</t>
  </si>
  <si>
    <t>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 страдающих туберкулезной интоксикацией и (или) находящихся под диспансерным наблюдением у фтизиатра, посещающих группы оздоровительной направленности в муниципальных дошкольных образовательных организациях, расположенных на территории Иркутской области</t>
  </si>
  <si>
    <t>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 страдающих туберкулезной интоксикацией и (или) находящихся под диспансерным наблюдением у фтизиатра, посещающих группы оздоровительной направленности в муниципальных дошкольных образовательных организациях, расположенных на территории Иркутской области
Основное мероприятие «Обеспечение среднесуточного набора питания детям, страдающим туберкулезом и/или наблюдающимся в связи с туберкулезом»
Подпрограмма «Совершенствование оказания медицинской помощи, включая профилактику заболеваний и формирование здорового образа жизни»
Государственная программа Иркутской области «Развитие здравоохранения»</t>
  </si>
  <si>
    <t>1.1.</t>
  </si>
  <si>
    <t>1.2.</t>
  </si>
  <si>
    <t>1.3.</t>
  </si>
  <si>
    <t>1.4.</t>
  </si>
  <si>
    <t>1.5.</t>
  </si>
  <si>
    <t>2.1.</t>
  </si>
  <si>
    <t>Всего:</t>
  </si>
  <si>
    <r>
      <t xml:space="preserve">по состоянию </t>
    </r>
    <r>
      <rPr>
        <u/>
        <sz val="12"/>
        <color theme="1"/>
        <rFont val="Times New Roman"/>
        <family val="1"/>
        <charset val="204"/>
      </rPr>
      <t xml:space="preserve">на 26.09.2019 </t>
    </r>
    <r>
      <rPr>
        <sz val="12"/>
        <color theme="1"/>
        <rFont val="Times New Roman"/>
        <family val="1"/>
        <charset val="204"/>
      </rPr>
      <t xml:space="preserve">
</t>
    </r>
  </si>
  <si>
    <t>Федеральный бюджет, руб.</t>
  </si>
  <si>
    <t>Областной бюджет, руб.</t>
  </si>
  <si>
    <t>Местный бюджет, руб.</t>
  </si>
  <si>
    <t>Внебюджетные средства, руб.</t>
  </si>
  <si>
    <t>от 03.10.2019 № 2495</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</si>
</sst>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04"/>
      <scheme val="minor"/>
    </font>
    <font>
      <sz val="12"/>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name val="Calibri"/>
      <family val="2"/>
      <scheme val="minor"/>
    </font>
    <font>
      <sz val="14"/>
      <name val="Calibri"/>
      <family val="2"/>
      <scheme val="minor"/>
    </font>
    <font>
      <b/>
      <sz val="14"/>
      <color indexed="8"/>
      <name val="Times New Roman"/>
      <family val="1"/>
      <charset val="204"/>
    </font>
    <font>
      <sz val="10"/>
      <color theme="1"/>
      <name val="Calibri"/>
      <family val="2"/>
      <charset val="204"/>
      <scheme val="minor"/>
    </font>
    <font>
      <b/>
      <u/>
      <sz val="12"/>
      <color theme="1"/>
      <name val="Times New Roman"/>
      <family val="1"/>
      <charset val="204"/>
    </font>
    <font>
      <u/>
      <sz val="12"/>
      <color theme="1"/>
      <name val="Times New Roman"/>
      <family val="1"/>
      <charset val="204"/>
    </font>
    <font>
      <b/>
      <sz val="11"/>
      <color theme="1"/>
      <name val="Times New Roman"/>
      <family val="1"/>
      <charset val="20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5" fillId="0" borderId="0" xfId="0" applyFont="1" applyFill="1" applyAlignment="1">
      <alignment horizontal="right" vertical="center"/>
    </xf>
    <xf numFmtId="0" fontId="9" fillId="0" borderId="0" xfId="0" applyFont="1" applyFill="1" applyBorder="1" applyAlignment="1">
      <alignment vertical="top" wrapText="1"/>
    </xf>
    <xf numFmtId="0" fontId="0" fillId="0" borderId="0" xfId="0" applyAlignment="1">
      <alignment vertical="top"/>
    </xf>
    <xf numFmtId="0" fontId="0" fillId="0" borderId="0" xfId="0" applyAlignment="1"/>
    <xf numFmtId="4" fontId="9" fillId="0" borderId="0" xfId="0" applyNumberFormat="1" applyFont="1" applyFill="1" applyBorder="1" applyAlignment="1">
      <alignment wrapText="1"/>
    </xf>
    <xf numFmtId="0" fontId="10" fillId="0" borderId="0" xfId="0" applyFont="1" applyFill="1" applyAlignment="1">
      <alignment horizontal="right"/>
    </xf>
    <xf numFmtId="0" fontId="2" fillId="0" borderId="0" xfId="0" applyFont="1" applyFill="1" applyAlignment="1">
      <alignment horizontal="right" vertical="center"/>
    </xf>
    <xf numFmtId="0" fontId="2" fillId="0" borderId="0" xfId="0" applyFont="1" applyFill="1" applyAlignment="1">
      <alignment horizontal="right"/>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top" wrapText="1"/>
    </xf>
    <xf numFmtId="0" fontId="2" fillId="0" borderId="1" xfId="0" applyFont="1" applyFill="1" applyBorder="1" applyAlignment="1">
      <alignment vertical="top" wrapText="1"/>
    </xf>
    <xf numFmtId="4" fontId="4" fillId="0" borderId="1" xfId="0" applyNumberFormat="1" applyFont="1" applyFill="1" applyBorder="1" applyAlignment="1">
      <alignment horizontal="center" vertical="top" wrapText="1"/>
    </xf>
    <xf numFmtId="4"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0" xfId="0" applyFont="1" applyAlignment="1">
      <alignment horizontal="center" vertical="top" wrapText="1"/>
    </xf>
    <xf numFmtId="0" fontId="1" fillId="0" borderId="0" xfId="0" applyFont="1" applyAlignment="1">
      <alignment horizontal="center" wrapText="1"/>
    </xf>
    <xf numFmtId="0" fontId="4" fillId="0" borderId="1" xfId="0" applyFont="1" applyBorder="1" applyAlignment="1">
      <alignment horizontal="center" vertical="center" wrapText="1"/>
    </xf>
    <xf numFmtId="0" fontId="2" fillId="0" borderId="0" xfId="0" applyFont="1" applyFill="1" applyAlignment="1">
      <alignment horizontal="center"/>
    </xf>
    <xf numFmtId="0" fontId="6" fillId="0" borderId="0" xfId="0" applyFont="1" applyAlignment="1">
      <alignment wrapText="1"/>
    </xf>
    <xf numFmtId="0" fontId="7" fillId="0" borderId="0" xfId="0" applyFont="1" applyAlignment="1">
      <alignment wrapText="1"/>
    </xf>
    <xf numFmtId="0" fontId="8" fillId="0" borderId="0" xfId="0" applyFont="1" applyAlignment="1"/>
    <xf numFmtId="4" fontId="9" fillId="0" borderId="0" xfId="0" applyNumberFormat="1" applyFont="1" applyFill="1" applyBorder="1" applyAlignment="1">
      <alignment horizontal="left" wrapText="1"/>
    </xf>
    <xf numFmtId="0" fontId="3" fillId="0" borderId="0" xfId="0" applyFont="1" applyAlignment="1">
      <alignment horizontal="center" vertical="top" wrapText="1"/>
    </xf>
    <xf numFmtId="0" fontId="11" fillId="0" borderId="0" xfId="0" applyFont="1" applyAlignment="1">
      <alignment horizontal="center" vertical="top" wrapText="1"/>
    </xf>
    <xf numFmtId="0" fontId="2"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view="pageBreakPreview" zoomScale="112" zoomScaleNormal="100" zoomScaleSheetLayoutView="112" workbookViewId="0">
      <selection activeCell="D7" sqref="D7"/>
    </sheetView>
  </sheetViews>
  <sheetFormatPr defaultRowHeight="14.4" x14ac:dyDescent="0.3"/>
  <cols>
    <col min="1" max="1" width="6.33203125" customWidth="1"/>
    <col min="2" max="2" width="28.6640625" customWidth="1"/>
    <col min="3" max="3" width="23.6640625" customWidth="1"/>
    <col min="4" max="4" width="16.88671875" customWidth="1"/>
    <col min="5" max="5" width="14.5546875" customWidth="1"/>
    <col min="6" max="6" width="16.33203125" customWidth="1"/>
    <col min="7" max="7" width="14" customWidth="1"/>
    <col min="8" max="8" width="13.33203125" customWidth="1"/>
    <col min="9" max="9" width="3.33203125" customWidth="1"/>
  </cols>
  <sheetData>
    <row r="1" spans="1:8" x14ac:dyDescent="0.3">
      <c r="G1" s="6"/>
      <c r="H1" s="7" t="s">
        <v>8</v>
      </c>
    </row>
    <row r="2" spans="1:8" x14ac:dyDescent="0.3">
      <c r="G2" s="6"/>
      <c r="H2" s="7" t="s">
        <v>4</v>
      </c>
    </row>
    <row r="3" spans="1:8" x14ac:dyDescent="0.3">
      <c r="G3" s="6"/>
      <c r="H3" s="7" t="s">
        <v>5</v>
      </c>
    </row>
    <row r="4" spans="1:8" x14ac:dyDescent="0.3">
      <c r="G4" s="18" t="s">
        <v>54</v>
      </c>
      <c r="H4" s="18"/>
    </row>
    <row r="5" spans="1:8" x14ac:dyDescent="0.3">
      <c r="G5" s="6"/>
      <c r="H5" s="7"/>
    </row>
    <row r="6" spans="1:8" x14ac:dyDescent="0.3">
      <c r="G6" s="7"/>
      <c r="H6" s="7" t="s">
        <v>9</v>
      </c>
    </row>
    <row r="7" spans="1:8" x14ac:dyDescent="0.3">
      <c r="G7" s="7"/>
      <c r="H7" s="7" t="s">
        <v>6</v>
      </c>
    </row>
    <row r="8" spans="1:8" x14ac:dyDescent="0.3">
      <c r="G8" s="8"/>
      <c r="H8" s="8" t="s">
        <v>15</v>
      </c>
    </row>
    <row r="9" spans="1:8" x14ac:dyDescent="0.3">
      <c r="G9" s="7"/>
      <c r="H9" s="7" t="s">
        <v>7</v>
      </c>
    </row>
    <row r="10" spans="1:8" ht="10.5" customHeight="1" x14ac:dyDescent="0.3">
      <c r="G10" s="1"/>
      <c r="H10" s="1"/>
    </row>
    <row r="11" spans="1:8" ht="42" customHeight="1" x14ac:dyDescent="0.3">
      <c r="A11" s="23" t="s">
        <v>14</v>
      </c>
      <c r="B11" s="23"/>
      <c r="C11" s="23"/>
      <c r="D11" s="23"/>
      <c r="E11" s="23"/>
      <c r="F11" s="23"/>
      <c r="G11" s="23"/>
      <c r="H11" s="23"/>
    </row>
    <row r="12" spans="1:8" ht="21" customHeight="1" x14ac:dyDescent="0.3">
      <c r="A12" s="24" t="s">
        <v>16</v>
      </c>
      <c r="B12" s="24"/>
      <c r="C12" s="24"/>
      <c r="D12" s="24"/>
      <c r="E12" s="24"/>
      <c r="F12" s="24"/>
      <c r="G12" s="24"/>
      <c r="H12" s="24"/>
    </row>
    <row r="13" spans="1:8" ht="20.25" customHeight="1" x14ac:dyDescent="0.3">
      <c r="A13" s="15" t="s">
        <v>13</v>
      </c>
      <c r="B13" s="15"/>
      <c r="C13" s="15"/>
      <c r="D13" s="15"/>
      <c r="E13" s="15"/>
      <c r="F13" s="15"/>
      <c r="G13" s="15"/>
      <c r="H13" s="15"/>
    </row>
    <row r="14" spans="1:8" ht="15.75" customHeight="1" x14ac:dyDescent="0.3">
      <c r="A14" s="16" t="s">
        <v>49</v>
      </c>
      <c r="B14" s="16"/>
      <c r="C14" s="16"/>
      <c r="D14" s="16"/>
      <c r="E14" s="16"/>
      <c r="F14" s="16"/>
      <c r="G14" s="16"/>
      <c r="H14" s="16"/>
    </row>
    <row r="16" spans="1:8" ht="39.6" x14ac:dyDescent="0.3">
      <c r="A16" s="9" t="s">
        <v>0</v>
      </c>
      <c r="B16" s="9" t="s">
        <v>1</v>
      </c>
      <c r="C16" s="9" t="s">
        <v>2</v>
      </c>
      <c r="D16" s="9" t="s">
        <v>3</v>
      </c>
      <c r="E16" s="9" t="s">
        <v>50</v>
      </c>
      <c r="F16" s="9" t="s">
        <v>51</v>
      </c>
      <c r="G16" s="9" t="s">
        <v>52</v>
      </c>
      <c r="H16" s="9" t="s">
        <v>53</v>
      </c>
    </row>
    <row r="17" spans="1:9" ht="32.25" customHeight="1" x14ac:dyDescent="0.3">
      <c r="A17" s="9" t="s">
        <v>39</v>
      </c>
      <c r="B17" s="17" t="s">
        <v>17</v>
      </c>
      <c r="C17" s="17"/>
      <c r="D17" s="17"/>
      <c r="E17" s="17"/>
      <c r="F17" s="17"/>
      <c r="G17" s="17"/>
      <c r="H17" s="17"/>
    </row>
    <row r="18" spans="1:9" s="3" customFormat="1" ht="255.75" customHeight="1" x14ac:dyDescent="0.3">
      <c r="A18" s="10" t="s">
        <v>42</v>
      </c>
      <c r="B18" s="14" t="s">
        <v>18</v>
      </c>
      <c r="C18" s="11" t="s">
        <v>19</v>
      </c>
      <c r="D18" s="12">
        <f>E18+F18+G18+H18</f>
        <v>507124981.11000001</v>
      </c>
      <c r="E18" s="13">
        <v>0</v>
      </c>
      <c r="F18" s="13">
        <v>460433700</v>
      </c>
      <c r="G18" s="13">
        <v>46691281.109999999</v>
      </c>
      <c r="H18" s="13">
        <v>0</v>
      </c>
      <c r="I18" s="4"/>
    </row>
    <row r="19" spans="1:9" s="3" customFormat="1" ht="126" customHeight="1" x14ac:dyDescent="0.3">
      <c r="A19" s="27" t="s">
        <v>43</v>
      </c>
      <c r="B19" s="25" t="s">
        <v>21</v>
      </c>
      <c r="C19" s="11" t="s">
        <v>22</v>
      </c>
      <c r="D19" s="12">
        <f t="shared" ref="D19:D31" si="0">E19+F19+G19+H19</f>
        <v>5881100</v>
      </c>
      <c r="E19" s="13">
        <v>0</v>
      </c>
      <c r="F19" s="13">
        <v>5247100</v>
      </c>
      <c r="G19" s="13">
        <v>634000</v>
      </c>
      <c r="H19" s="13">
        <v>0</v>
      </c>
      <c r="I19" s="4"/>
    </row>
    <row r="20" spans="1:9" s="3" customFormat="1" ht="102.75" customHeight="1" x14ac:dyDescent="0.3">
      <c r="A20" s="28"/>
      <c r="B20" s="25"/>
      <c r="C20" s="11" t="s">
        <v>23</v>
      </c>
      <c r="D20" s="12">
        <f t="shared" si="0"/>
        <v>1378000</v>
      </c>
      <c r="E20" s="13">
        <v>0</v>
      </c>
      <c r="F20" s="13">
        <v>1198000</v>
      </c>
      <c r="G20" s="13">
        <v>180000</v>
      </c>
      <c r="H20" s="13">
        <v>0</v>
      </c>
      <c r="I20" s="4"/>
    </row>
    <row r="21" spans="1:9" s="3" customFormat="1" ht="106.5" customHeight="1" x14ac:dyDescent="0.3">
      <c r="A21" s="28"/>
      <c r="B21" s="25"/>
      <c r="C21" s="11" t="s">
        <v>24</v>
      </c>
      <c r="D21" s="12">
        <f t="shared" si="0"/>
        <v>6167146.8499999996</v>
      </c>
      <c r="E21" s="13"/>
      <c r="F21" s="13">
        <v>5367000</v>
      </c>
      <c r="G21" s="13">
        <v>800146.85</v>
      </c>
      <c r="H21" s="13"/>
      <c r="I21" s="4"/>
    </row>
    <row r="22" spans="1:9" s="3" customFormat="1" ht="156.75" customHeight="1" x14ac:dyDescent="0.3">
      <c r="A22" s="28"/>
      <c r="B22" s="25"/>
      <c r="C22" s="11" t="s">
        <v>25</v>
      </c>
      <c r="D22" s="12">
        <f t="shared" si="0"/>
        <v>3275500</v>
      </c>
      <c r="E22" s="13">
        <v>0</v>
      </c>
      <c r="F22" s="13">
        <v>2849500</v>
      </c>
      <c r="G22" s="13">
        <v>426000</v>
      </c>
      <c r="H22" s="13">
        <v>0</v>
      </c>
      <c r="I22" s="4"/>
    </row>
    <row r="23" spans="1:9" s="3" customFormat="1" ht="148.5" customHeight="1" x14ac:dyDescent="0.3">
      <c r="A23" s="28"/>
      <c r="B23" s="25"/>
      <c r="C23" s="11" t="s">
        <v>26</v>
      </c>
      <c r="D23" s="12">
        <f t="shared" si="0"/>
        <v>4986300</v>
      </c>
      <c r="E23" s="13">
        <v>0</v>
      </c>
      <c r="F23" s="13">
        <v>4337800</v>
      </c>
      <c r="G23" s="13">
        <v>648500</v>
      </c>
      <c r="H23" s="13">
        <v>0</v>
      </c>
      <c r="I23" s="4"/>
    </row>
    <row r="24" spans="1:9" s="3" customFormat="1" ht="78" customHeight="1" x14ac:dyDescent="0.3">
      <c r="A24" s="28"/>
      <c r="B24" s="25"/>
      <c r="C24" s="11" t="s">
        <v>27</v>
      </c>
      <c r="D24" s="12">
        <f t="shared" si="0"/>
        <v>1671500</v>
      </c>
      <c r="E24" s="13">
        <v>0</v>
      </c>
      <c r="F24" s="13">
        <v>1490500</v>
      </c>
      <c r="G24" s="13">
        <v>181000</v>
      </c>
      <c r="H24" s="13">
        <v>0</v>
      </c>
      <c r="I24" s="4"/>
    </row>
    <row r="25" spans="1:9" s="3" customFormat="1" ht="105" customHeight="1" x14ac:dyDescent="0.3">
      <c r="A25" s="28"/>
      <c r="B25" s="25"/>
      <c r="C25" s="11" t="s">
        <v>28</v>
      </c>
      <c r="D25" s="12">
        <f t="shared" si="0"/>
        <v>1795700</v>
      </c>
      <c r="E25" s="13">
        <v>0</v>
      </c>
      <c r="F25" s="13">
        <v>1659200</v>
      </c>
      <c r="G25" s="13">
        <v>136500</v>
      </c>
      <c r="H25" s="13">
        <v>0</v>
      </c>
      <c r="I25" s="4"/>
    </row>
    <row r="26" spans="1:9" s="3" customFormat="1" ht="105" customHeight="1" x14ac:dyDescent="0.3">
      <c r="A26" s="28"/>
      <c r="B26" s="25"/>
      <c r="C26" s="11" t="s">
        <v>36</v>
      </c>
      <c r="D26" s="12">
        <f t="shared" si="0"/>
        <v>7366201.9399999995</v>
      </c>
      <c r="E26" s="13">
        <v>0</v>
      </c>
      <c r="F26" s="13">
        <v>6331600</v>
      </c>
      <c r="G26" s="13">
        <v>1034601.94</v>
      </c>
      <c r="H26" s="13">
        <v>0</v>
      </c>
      <c r="I26" s="4"/>
    </row>
    <row r="27" spans="1:9" s="3" customFormat="1" ht="117.75" customHeight="1" x14ac:dyDescent="0.3">
      <c r="A27" s="29"/>
      <c r="B27" s="25"/>
      <c r="C27" s="11" t="s">
        <v>37</v>
      </c>
      <c r="D27" s="12">
        <f t="shared" si="0"/>
        <v>4258000</v>
      </c>
      <c r="E27" s="13">
        <v>0</v>
      </c>
      <c r="F27" s="13">
        <v>3717000</v>
      </c>
      <c r="G27" s="13">
        <v>541000</v>
      </c>
      <c r="H27" s="13">
        <v>0</v>
      </c>
      <c r="I27" s="4"/>
    </row>
    <row r="28" spans="1:9" s="3" customFormat="1" ht="243.75" customHeight="1" x14ac:dyDescent="0.3">
      <c r="A28" s="10" t="s">
        <v>44</v>
      </c>
      <c r="B28" s="14" t="s">
        <v>29</v>
      </c>
      <c r="C28" s="11" t="s">
        <v>30</v>
      </c>
      <c r="D28" s="12">
        <f t="shared" si="0"/>
        <v>80765133.090000004</v>
      </c>
      <c r="E28" s="13">
        <v>0</v>
      </c>
      <c r="F28" s="13">
        <v>76726800</v>
      </c>
      <c r="G28" s="13">
        <v>4038333.09</v>
      </c>
      <c r="H28" s="13">
        <v>0</v>
      </c>
      <c r="I28" s="4"/>
    </row>
    <row r="29" spans="1:9" s="3" customFormat="1" ht="310.5" customHeight="1" x14ac:dyDescent="0.3">
      <c r="A29" s="10" t="s">
        <v>45</v>
      </c>
      <c r="B29" s="14" t="s">
        <v>31</v>
      </c>
      <c r="C29" s="11" t="s">
        <v>32</v>
      </c>
      <c r="D29" s="12">
        <f t="shared" si="0"/>
        <v>540843092.11000001</v>
      </c>
      <c r="E29" s="13">
        <v>0</v>
      </c>
      <c r="F29" s="13">
        <v>503335960.44999999</v>
      </c>
      <c r="G29" s="13">
        <v>37507131.659999996</v>
      </c>
      <c r="H29" s="13">
        <v>0</v>
      </c>
      <c r="I29" s="4"/>
    </row>
    <row r="30" spans="1:9" s="3" customFormat="1" ht="70.5" customHeight="1" x14ac:dyDescent="0.3">
      <c r="A30" s="27" t="s">
        <v>46</v>
      </c>
      <c r="B30" s="25" t="s">
        <v>33</v>
      </c>
      <c r="C30" s="11" t="s">
        <v>34</v>
      </c>
      <c r="D30" s="12">
        <f t="shared" si="0"/>
        <v>3960540</v>
      </c>
      <c r="E30" s="13">
        <v>0</v>
      </c>
      <c r="F30" s="13">
        <v>3445600</v>
      </c>
      <c r="G30" s="13">
        <v>514940</v>
      </c>
      <c r="H30" s="13">
        <v>0</v>
      </c>
      <c r="I30" s="4"/>
    </row>
    <row r="31" spans="1:9" s="3" customFormat="1" ht="150.75" customHeight="1" x14ac:dyDescent="0.3">
      <c r="A31" s="29"/>
      <c r="B31" s="25"/>
      <c r="C31" s="11" t="s">
        <v>35</v>
      </c>
      <c r="D31" s="12">
        <f t="shared" si="0"/>
        <v>3234441</v>
      </c>
      <c r="E31" s="13">
        <v>0</v>
      </c>
      <c r="F31" s="13">
        <v>2813900</v>
      </c>
      <c r="G31" s="13">
        <v>420541</v>
      </c>
      <c r="H31" s="13">
        <v>0</v>
      </c>
      <c r="I31" s="4"/>
    </row>
    <row r="32" spans="1:9" s="3" customFormat="1" ht="35.25" customHeight="1" x14ac:dyDescent="0.3">
      <c r="A32" s="9" t="s">
        <v>20</v>
      </c>
      <c r="B32" s="26" t="s">
        <v>38</v>
      </c>
      <c r="C32" s="26"/>
      <c r="D32" s="26"/>
      <c r="E32" s="26"/>
      <c r="F32" s="26"/>
      <c r="G32" s="26"/>
      <c r="H32" s="26"/>
      <c r="I32" s="4"/>
    </row>
    <row r="33" spans="1:9" s="3" customFormat="1" ht="409.6" customHeight="1" x14ac:dyDescent="0.3">
      <c r="A33" s="10" t="s">
        <v>47</v>
      </c>
      <c r="B33" s="14" t="s">
        <v>41</v>
      </c>
      <c r="C33" s="11" t="s">
        <v>40</v>
      </c>
      <c r="D33" s="12">
        <f>E33+F33+G33+H33</f>
        <v>1648511.1099999999</v>
      </c>
      <c r="E33" s="13">
        <v>0</v>
      </c>
      <c r="F33" s="13">
        <v>619200</v>
      </c>
      <c r="G33" s="13">
        <v>1029311.11</v>
      </c>
      <c r="H33" s="13">
        <v>0</v>
      </c>
      <c r="I33" s="4"/>
    </row>
    <row r="34" spans="1:9" s="3" customFormat="1" ht="36.75" customHeight="1" x14ac:dyDescent="0.3">
      <c r="A34" s="10"/>
      <c r="B34" s="30" t="s">
        <v>48</v>
      </c>
      <c r="C34" s="31"/>
      <c r="D34" s="12">
        <f>D18+D19+D20+D21+D22+D23+D24+D25+D26+D27+D28+D29+D30+D31+D33</f>
        <v>1174356147.21</v>
      </c>
      <c r="E34" s="12">
        <f t="shared" ref="E34:H34" si="1">E18+E19+E20+E21+E22+E23+E24+E25+E26+E27+E28+E29+E30+E31+E33</f>
        <v>0</v>
      </c>
      <c r="F34" s="12">
        <f t="shared" si="1"/>
        <v>1079572860.45</v>
      </c>
      <c r="G34" s="12">
        <f t="shared" si="1"/>
        <v>94783286.75999999</v>
      </c>
      <c r="H34" s="12">
        <f t="shared" si="1"/>
        <v>0</v>
      </c>
      <c r="I34" s="4" t="s">
        <v>10</v>
      </c>
    </row>
    <row r="35" spans="1:9" ht="37.5" customHeight="1" x14ac:dyDescent="0.3"/>
    <row r="36" spans="1:9" ht="24.75" customHeight="1" x14ac:dyDescent="0.35">
      <c r="A36" s="19" t="s">
        <v>11</v>
      </c>
      <c r="B36" s="20"/>
      <c r="C36" s="21"/>
      <c r="D36" s="2"/>
      <c r="E36" s="2"/>
      <c r="F36" s="5"/>
      <c r="G36" s="22" t="s">
        <v>12</v>
      </c>
      <c r="H36" s="22"/>
      <c r="I36" s="5"/>
    </row>
  </sheetData>
  <mergeCells count="14">
    <mergeCell ref="A13:H13"/>
    <mergeCell ref="A14:H14"/>
    <mergeCell ref="B17:H17"/>
    <mergeCell ref="G4:H4"/>
    <mergeCell ref="A36:C36"/>
    <mergeCell ref="G36:H36"/>
    <mergeCell ref="A11:H11"/>
    <mergeCell ref="A12:H12"/>
    <mergeCell ref="B30:B31"/>
    <mergeCell ref="B19:B27"/>
    <mergeCell ref="B32:H32"/>
    <mergeCell ref="A19:A27"/>
    <mergeCell ref="A30:A31"/>
    <mergeCell ref="B34:C34"/>
  </mergeCells>
  <pageMargins left="0.70866141732283472" right="0.11811023622047245" top="0.39370078740157483" bottom="0.15748031496062992" header="0.31496062992125984" footer="0.31496062992125984"/>
  <pageSetup paperSize="9" scale="68" orientation="portrait" r:id="rId1"/>
  <rowBreaks count="2" manualBreakCount="2">
    <brk id="22" max="1638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2019-09-13T08:03:00Z</cp:lastPrinted>
  <dcterms:created xsi:type="dcterms:W3CDTF">2019-08-27T06:02:36Z</dcterms:created>
  <dcterms:modified xsi:type="dcterms:W3CDTF">2019-10-17T04:45:45Z</dcterms:modified>
</cp:coreProperties>
</file>