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62913"/>
</workbook>
</file>

<file path=xl/calcChain.xml><?xml version="1.0" encoding="utf-8"?>
<calcChain xmlns="http://schemas.openxmlformats.org/spreadsheetml/2006/main">
  <c r="F11" i="1" l="1"/>
  <c r="G11" i="1"/>
  <c r="I11" i="1"/>
  <c r="J11" i="1"/>
  <c r="E11" i="1"/>
  <c r="D35" i="1"/>
  <c r="F35" i="1"/>
  <c r="G35" i="1"/>
  <c r="H35" i="1"/>
  <c r="I35" i="1"/>
  <c r="J35" i="1"/>
  <c r="E35" i="1"/>
  <c r="H15" i="1"/>
  <c r="H11" i="1" s="1"/>
  <c r="D32" i="1"/>
  <c r="D11" i="1" l="1"/>
  <c r="D40" i="1" l="1"/>
  <c r="D39" i="1"/>
  <c r="D26" i="1"/>
  <c r="D19" i="1"/>
  <c r="D29" i="1"/>
  <c r="D23" i="1"/>
  <c r="F15" i="1"/>
  <c r="G15" i="1"/>
  <c r="I15" i="1"/>
  <c r="J15" i="1"/>
  <c r="D15" i="1" l="1"/>
</calcChain>
</file>

<file path=xl/sharedStrings.xml><?xml version="1.0" encoding="utf-8"?>
<sst xmlns="http://schemas.openxmlformats.org/spreadsheetml/2006/main" count="47" uniqueCount="34">
  <si>
    <t>Приложение 3 к муниципальной программе «Социальная поддержка населения города Усолье-Сибирское» на 2015-2020 годы</t>
  </si>
  <si>
    <t>Ресурсное обеспечение реализации муниципальной программы</t>
  </si>
  <si>
    <t>Объем финансирования, руб</t>
  </si>
  <si>
    <t>Аппарат администра­ции города Усолье- Сибирское</t>
  </si>
  <si>
    <t>Источник финансирования</t>
  </si>
  <si>
    <t>Общийобъем финансирования, руб.</t>
  </si>
  <si>
    <t>местный бюджет</t>
  </si>
  <si>
    <t>Муниципальная программа «Социальная поддержка населения города Усолье- Сибирское» на 2015-2020 годы»</t>
  </si>
  <si>
    <t>1. Предоставление субсидии СО НКО на реализацию социально значимых проектов»</t>
  </si>
  <si>
    <t xml:space="preserve">местный
бюджет
</t>
  </si>
  <si>
    <t>2.1 Проведение Усольского городского гражданского форума</t>
  </si>
  <si>
    <t>2015 год</t>
  </si>
  <si>
    <t xml:space="preserve">  2019 год</t>
  </si>
  <si>
    <t>2020 год</t>
  </si>
  <si>
    <t>2018 год</t>
  </si>
  <si>
    <t>2017 год</t>
  </si>
  <si>
    <t>2016 год</t>
  </si>
  <si>
    <t>Наименование программы, подпрограммы</t>
  </si>
  <si>
    <t>Ответственный исполнитель, соисполнители, участники, исполнители меро­приятий</t>
  </si>
  <si>
    <t>Отдел кадровой работы и наград аппарата администрации города</t>
  </si>
  <si>
    <t>Подпрограмма 1 «Социальная поддержка отдельных категорий граждан города Усолье- Сибирское» на 2015-2020 годы</t>
  </si>
  <si>
    <t>Мероприятие 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</si>
  <si>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Мероприятие 2. «Ежемесячная выплата и ежегодная единовременная выплата ко Дню города (льготы) Почетным гражданам города»</t>
  </si>
  <si>
    <t>Мероприятие 3. «Расходы, связанные с изготовлением Почетных лент и удостоверений для вручения Почетным гражданам города»</t>
  </si>
  <si>
    <t>Мероприятие 4 «Последние почести в случае смерти лица, удостоенного звания «Почетный гражданин муниципального образования «город Усолье-Сибирское»</t>
  </si>
  <si>
    <t>Подпрограмма 2 «Поддержка социально ориентированных некоммерческих организаций города Усолье-Сибирское» на 2015-2020 годы</t>
  </si>
  <si>
    <t>Отдел ио взаимодействию с общественностью и аналитической работе аппарата администрации города</t>
  </si>
  <si>
    <t>Отдел по взаимодействию с общественностью и аналитической работе аппарата администрации города</t>
  </si>
  <si>
    <t>2.Проведение социально значимых мероприятий</t>
  </si>
  <si>
    <t xml:space="preserve">Приложение 3                                                             к муниципальной программе "Социальная поддержка населения города Усолье-Сибирское" на 2015-2020 годы </t>
  </si>
  <si>
    <t>Мероприятие 5 «Ежемесячная социальная стипендия студентам, поступившим по целевому набору в ВУЗы (мединститут, пединститут»</t>
  </si>
  <si>
    <t>Отдел образования управления по социально-культурным вопросам администрации города</t>
  </si>
  <si>
    <t>Приложение 1                                                                                          к постановлению администрации                                                    города Усолье-Сибирское                                                                          от _______ 2018 г. №____</t>
  </si>
  <si>
    <t>Мэр города                                                                                                                                                         М.В. Торопкин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</si>
</sst>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right" vertical="center" indent="15"/>
    </xf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0" fontId="3" fillId="0" borderId="0" xfId="0" applyFont="1" applyAlignment="1">
      <alignment vertical="top" wrapText="1"/>
    </xf>
    <xf numFmtId="0" fontId="5" fillId="0" borderId="0" xfId="0" applyFont="1"/>
    <xf numFmtId="4" fontId="5" fillId="0" borderId="1" xfId="0" applyNumberFormat="1" applyFont="1" applyBorder="1" applyAlignment="1">
      <alignment horizontal="center" vertical="center" wrapText="1"/>
    </xf>
    <xf numFmtId="0" fontId="10" fillId="0" borderId="0" xfId="0" applyFont="1"/>
    <xf numFmtId="0" fontId="5" fillId="0" borderId="0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/>
    <xf numFmtId="0" fontId="0" fillId="0" borderId="0" xfId="0" applyAlignment="1"/>
    <xf numFmtId="4" fontId="4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0" fontId="8" fillId="0" borderId="5" xfId="0" applyFont="1" applyBorder="1" applyAlignment="1">
      <alignment horizontal="right" vertical="top" wrapText="1"/>
    </xf>
    <xf numFmtId="0" fontId="6" fillId="0" borderId="5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BreakPreview" topLeftCell="A12" zoomScaleNormal="100" zoomScaleSheetLayoutView="100" workbookViewId="0">
      <selection activeCell="H23" sqref="H23:H25"/>
    </sheetView>
  </sheetViews>
  <sheetFormatPr defaultRowHeight="12.75" x14ac:dyDescent="0.2"/>
  <cols>
    <col min="1" max="1" width="24" style="2" customWidth="1"/>
    <col min="2" max="2" width="22.140625" style="2" customWidth="1"/>
    <col min="3" max="3" width="18" style="2" customWidth="1"/>
    <col min="4" max="4" width="18.7109375" style="2" customWidth="1"/>
    <col min="5" max="5" width="16.42578125" style="2" customWidth="1"/>
    <col min="6" max="6" width="14.7109375" style="2" customWidth="1"/>
    <col min="7" max="7" width="15.140625" style="2" customWidth="1"/>
    <col min="8" max="8" width="14.28515625" style="2" customWidth="1"/>
    <col min="9" max="9" width="16.42578125" style="2" customWidth="1"/>
    <col min="10" max="10" width="17.28515625" style="2" customWidth="1"/>
    <col min="11" max="16384" width="9.140625" style="2"/>
  </cols>
  <sheetData>
    <row r="1" spans="1:10" ht="114" customHeight="1" x14ac:dyDescent="0.2">
      <c r="I1" s="25" t="s">
        <v>32</v>
      </c>
      <c r="J1" s="25"/>
    </row>
    <row r="2" spans="1:10" ht="93" customHeight="1" x14ac:dyDescent="0.2">
      <c r="A2" s="1" t="s">
        <v>0</v>
      </c>
      <c r="G2" s="6"/>
      <c r="H2" s="6"/>
      <c r="I2" s="15" t="s">
        <v>29</v>
      </c>
      <c r="J2" s="15"/>
    </row>
    <row r="3" spans="1:10" ht="22.5" x14ac:dyDescent="0.2">
      <c r="A3" s="17" t="s">
        <v>1</v>
      </c>
      <c r="B3" s="17"/>
      <c r="C3" s="17"/>
      <c r="D3" s="17"/>
      <c r="E3" s="17"/>
      <c r="F3" s="17"/>
      <c r="G3" s="17"/>
      <c r="H3" s="17"/>
      <c r="I3" s="16"/>
      <c r="J3" s="16"/>
    </row>
    <row r="4" spans="1:10" ht="22.5" customHeight="1" x14ac:dyDescent="0.2">
      <c r="A4" s="21" t="s">
        <v>17</v>
      </c>
      <c r="B4" s="21" t="s">
        <v>18</v>
      </c>
      <c r="C4" s="21" t="s">
        <v>4</v>
      </c>
      <c r="D4" s="21" t="s">
        <v>5</v>
      </c>
      <c r="E4" s="22" t="s">
        <v>2</v>
      </c>
      <c r="F4" s="22"/>
      <c r="G4" s="22"/>
      <c r="H4" s="22"/>
      <c r="I4" s="22"/>
      <c r="J4" s="22"/>
    </row>
    <row r="5" spans="1:10" ht="23.25" customHeight="1" x14ac:dyDescent="0.2">
      <c r="A5" s="21"/>
      <c r="B5" s="21"/>
      <c r="C5" s="21"/>
      <c r="D5" s="21"/>
      <c r="E5" s="18" t="s">
        <v>11</v>
      </c>
      <c r="F5" s="18" t="s">
        <v>16</v>
      </c>
      <c r="G5" s="18" t="s">
        <v>15</v>
      </c>
      <c r="H5" s="18" t="s">
        <v>14</v>
      </c>
      <c r="I5" s="18" t="s">
        <v>12</v>
      </c>
      <c r="J5" s="18" t="s">
        <v>13</v>
      </c>
    </row>
    <row r="6" spans="1:10" ht="15.75" customHeight="1" x14ac:dyDescent="0.2">
      <c r="A6" s="21"/>
      <c r="B6" s="21"/>
      <c r="C6" s="21"/>
      <c r="D6" s="21"/>
      <c r="E6" s="19"/>
      <c r="F6" s="19"/>
      <c r="G6" s="19"/>
      <c r="H6" s="19"/>
      <c r="I6" s="19"/>
      <c r="J6" s="19"/>
    </row>
    <row r="7" spans="1:10" ht="15.75" customHeight="1" x14ac:dyDescent="0.2">
      <c r="A7" s="21"/>
      <c r="B7" s="21"/>
      <c r="C7" s="21"/>
      <c r="D7" s="21"/>
      <c r="E7" s="19"/>
      <c r="F7" s="19"/>
      <c r="G7" s="19"/>
      <c r="H7" s="19"/>
      <c r="I7" s="19"/>
      <c r="J7" s="19"/>
    </row>
    <row r="8" spans="1:10" ht="15.75" customHeight="1" x14ac:dyDescent="0.2">
      <c r="A8" s="21"/>
      <c r="B8" s="21"/>
      <c r="C8" s="21"/>
      <c r="D8" s="21"/>
      <c r="E8" s="19"/>
      <c r="F8" s="19"/>
      <c r="G8" s="19"/>
      <c r="H8" s="19"/>
      <c r="I8" s="19"/>
      <c r="J8" s="19"/>
    </row>
    <row r="9" spans="1:10" ht="6.75" customHeight="1" x14ac:dyDescent="0.2">
      <c r="A9" s="21"/>
      <c r="B9" s="21"/>
      <c r="C9" s="21"/>
      <c r="D9" s="21"/>
      <c r="E9" s="20"/>
      <c r="F9" s="20"/>
      <c r="G9" s="20"/>
      <c r="H9" s="20"/>
      <c r="I9" s="20"/>
      <c r="J9" s="20"/>
    </row>
    <row r="10" spans="1:10" ht="15.75" x14ac:dyDescent="0.2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3">
        <v>8</v>
      </c>
      <c r="I10" s="3">
        <v>9</v>
      </c>
      <c r="J10" s="3">
        <v>10</v>
      </c>
    </row>
    <row r="11" spans="1:10" ht="69.75" customHeight="1" x14ac:dyDescent="0.2">
      <c r="A11" s="22" t="s">
        <v>7</v>
      </c>
      <c r="B11" s="22" t="s">
        <v>3</v>
      </c>
      <c r="C11" s="18" t="s">
        <v>6</v>
      </c>
      <c r="D11" s="14">
        <f>SUM(E11:J14)</f>
        <v>29575855.420000002</v>
      </c>
      <c r="E11" s="14">
        <f>SUM(E15+E35)</f>
        <v>4564973.42</v>
      </c>
      <c r="F11" s="14">
        <f t="shared" ref="F11:J11" si="0">SUM(F15+F35)</f>
        <v>4985131</v>
      </c>
      <c r="G11" s="14">
        <f t="shared" si="0"/>
        <v>4674241</v>
      </c>
      <c r="H11" s="14">
        <f t="shared" si="0"/>
        <v>5242110</v>
      </c>
      <c r="I11" s="14">
        <f t="shared" si="0"/>
        <v>5054700</v>
      </c>
      <c r="J11" s="14">
        <f t="shared" si="0"/>
        <v>5054700</v>
      </c>
    </row>
    <row r="12" spans="1:10" ht="15.75" customHeight="1" x14ac:dyDescent="0.2">
      <c r="A12" s="22"/>
      <c r="B12" s="22"/>
      <c r="C12" s="19"/>
      <c r="D12" s="14"/>
      <c r="E12" s="14"/>
      <c r="F12" s="14"/>
      <c r="G12" s="14"/>
      <c r="H12" s="14"/>
      <c r="I12" s="14"/>
      <c r="J12" s="14"/>
    </row>
    <row r="13" spans="1:10" ht="15.75" customHeight="1" x14ac:dyDescent="0.2">
      <c r="A13" s="22"/>
      <c r="B13" s="22"/>
      <c r="C13" s="19"/>
      <c r="D13" s="14"/>
      <c r="E13" s="14"/>
      <c r="F13" s="14"/>
      <c r="G13" s="14"/>
      <c r="H13" s="14"/>
      <c r="I13" s="14"/>
      <c r="J13" s="14"/>
    </row>
    <row r="14" spans="1:10" ht="56.25" customHeight="1" x14ac:dyDescent="0.2">
      <c r="A14" s="22"/>
      <c r="B14" s="22"/>
      <c r="C14" s="20"/>
      <c r="D14" s="14"/>
      <c r="E14" s="14"/>
      <c r="F14" s="14"/>
      <c r="G14" s="14"/>
      <c r="H14" s="14"/>
      <c r="I14" s="14"/>
      <c r="J14" s="14"/>
    </row>
    <row r="15" spans="1:10" ht="80.25" customHeight="1" x14ac:dyDescent="0.2">
      <c r="A15" s="22" t="s">
        <v>20</v>
      </c>
      <c r="B15" s="22" t="s">
        <v>19</v>
      </c>
      <c r="C15" s="18" t="s">
        <v>6</v>
      </c>
      <c r="D15" s="14">
        <f>SUM(E15:J18)</f>
        <v>26198691.420000002</v>
      </c>
      <c r="E15" s="14">
        <v>4036873.42</v>
      </c>
      <c r="F15" s="14">
        <f>SUM(F19:F31)</f>
        <v>4248467</v>
      </c>
      <c r="G15" s="14">
        <f>SUM(G19:G31)</f>
        <v>4146141</v>
      </c>
      <c r="H15" s="14">
        <f>SUM(H19+H23+H26+H29+H32)</f>
        <v>4714010</v>
      </c>
      <c r="I15" s="14">
        <f>SUM(I19:I31)</f>
        <v>4526600</v>
      </c>
      <c r="J15" s="14">
        <f>SUM(J19:J31)</f>
        <v>4526600</v>
      </c>
    </row>
    <row r="16" spans="1:10" ht="15.75" customHeight="1" x14ac:dyDescent="0.2">
      <c r="A16" s="22"/>
      <c r="B16" s="22"/>
      <c r="C16" s="19"/>
      <c r="D16" s="14"/>
      <c r="E16" s="14"/>
      <c r="F16" s="14"/>
      <c r="G16" s="14"/>
      <c r="H16" s="14"/>
      <c r="I16" s="14"/>
      <c r="J16" s="14"/>
    </row>
    <row r="17" spans="1:10" ht="15.75" customHeight="1" x14ac:dyDescent="0.2">
      <c r="A17" s="22"/>
      <c r="B17" s="22"/>
      <c r="C17" s="19"/>
      <c r="D17" s="14"/>
      <c r="E17" s="14"/>
      <c r="F17" s="14"/>
      <c r="G17" s="14"/>
      <c r="H17" s="14"/>
      <c r="I17" s="14"/>
      <c r="J17" s="14"/>
    </row>
    <row r="18" spans="1:10" ht="36" customHeight="1" x14ac:dyDescent="0.2">
      <c r="A18" s="22"/>
      <c r="B18" s="22"/>
      <c r="C18" s="20"/>
      <c r="D18" s="14"/>
      <c r="E18" s="14"/>
      <c r="F18" s="14"/>
      <c r="G18" s="14"/>
      <c r="H18" s="14"/>
      <c r="I18" s="14"/>
      <c r="J18" s="14"/>
    </row>
    <row r="19" spans="1:10" ht="111.75" customHeight="1" x14ac:dyDescent="0.2">
      <c r="A19" s="22" t="s">
        <v>21</v>
      </c>
      <c r="B19" s="22" t="s">
        <v>19</v>
      </c>
      <c r="C19" s="18" t="s">
        <v>6</v>
      </c>
      <c r="D19" s="14">
        <f>SUM(E19:J22)</f>
        <v>18233291.420000002</v>
      </c>
      <c r="E19" s="14">
        <v>2711073.42</v>
      </c>
      <c r="F19" s="14">
        <v>2836467</v>
      </c>
      <c r="G19" s="14">
        <v>2878141</v>
      </c>
      <c r="H19" s="14">
        <v>3406010</v>
      </c>
      <c r="I19" s="14">
        <v>3200800</v>
      </c>
      <c r="J19" s="14">
        <v>3200800</v>
      </c>
    </row>
    <row r="20" spans="1:10" ht="15.75" customHeight="1" x14ac:dyDescent="0.2">
      <c r="A20" s="22"/>
      <c r="B20" s="22"/>
      <c r="C20" s="19"/>
      <c r="D20" s="14"/>
      <c r="E20" s="14"/>
      <c r="F20" s="14"/>
      <c r="G20" s="14"/>
      <c r="H20" s="14"/>
      <c r="I20" s="14"/>
      <c r="J20" s="14"/>
    </row>
    <row r="21" spans="1:10" ht="15.75" customHeight="1" x14ac:dyDescent="0.2">
      <c r="A21" s="22"/>
      <c r="B21" s="22"/>
      <c r="C21" s="19"/>
      <c r="D21" s="14"/>
      <c r="E21" s="14"/>
      <c r="F21" s="14"/>
      <c r="G21" s="14"/>
      <c r="H21" s="14"/>
      <c r="I21" s="14"/>
      <c r="J21" s="14"/>
    </row>
    <row r="22" spans="1:10" ht="98.25" customHeight="1" x14ac:dyDescent="0.2">
      <c r="A22" s="22"/>
      <c r="B22" s="22"/>
      <c r="C22" s="20"/>
      <c r="D22" s="14"/>
      <c r="E22" s="14"/>
      <c r="F22" s="14"/>
      <c r="G22" s="14"/>
      <c r="H22" s="14"/>
      <c r="I22" s="14"/>
      <c r="J22" s="14"/>
    </row>
    <row r="23" spans="1:10" ht="95.25" customHeight="1" x14ac:dyDescent="0.2">
      <c r="A23" s="22" t="s">
        <v>22</v>
      </c>
      <c r="B23" s="22" t="s">
        <v>19</v>
      </c>
      <c r="C23" s="18" t="s">
        <v>6</v>
      </c>
      <c r="D23" s="14">
        <f>SUM(E23:J25)</f>
        <v>7800000</v>
      </c>
      <c r="E23" s="14">
        <v>1304000</v>
      </c>
      <c r="F23" s="14">
        <v>1392000</v>
      </c>
      <c r="G23" s="14">
        <v>1248000</v>
      </c>
      <c r="H23" s="14">
        <v>1248000</v>
      </c>
      <c r="I23" s="14">
        <v>1304000</v>
      </c>
      <c r="J23" s="14">
        <v>1304000</v>
      </c>
    </row>
    <row r="24" spans="1:10" ht="15.75" customHeight="1" x14ac:dyDescent="0.2">
      <c r="A24" s="22"/>
      <c r="B24" s="22"/>
      <c r="C24" s="19"/>
      <c r="D24" s="14"/>
      <c r="E24" s="14"/>
      <c r="F24" s="14"/>
      <c r="G24" s="14"/>
      <c r="H24" s="14"/>
      <c r="I24" s="14"/>
      <c r="J24" s="14"/>
    </row>
    <row r="25" spans="1:10" ht="15.75" customHeight="1" x14ac:dyDescent="0.2">
      <c r="A25" s="22"/>
      <c r="B25" s="22"/>
      <c r="C25" s="20"/>
      <c r="D25" s="14"/>
      <c r="E25" s="14"/>
      <c r="F25" s="14"/>
      <c r="G25" s="14"/>
      <c r="H25" s="14"/>
      <c r="I25" s="14"/>
      <c r="J25" s="14"/>
    </row>
    <row r="26" spans="1:10" ht="31.5" customHeight="1" x14ac:dyDescent="0.2">
      <c r="A26" s="18" t="s">
        <v>23</v>
      </c>
      <c r="B26" s="22" t="s">
        <v>19</v>
      </c>
      <c r="C26" s="18" t="s">
        <v>6</v>
      </c>
      <c r="D26" s="14">
        <f>SUM(E26:J28)</f>
        <v>5400</v>
      </c>
      <c r="E26" s="14">
        <v>1800</v>
      </c>
      <c r="F26" s="14">
        <v>0</v>
      </c>
      <c r="G26" s="14">
        <v>0</v>
      </c>
      <c r="H26" s="14">
        <v>0</v>
      </c>
      <c r="I26" s="14">
        <v>1800</v>
      </c>
      <c r="J26" s="14">
        <v>1800</v>
      </c>
    </row>
    <row r="27" spans="1:10" ht="157.5" customHeight="1" x14ac:dyDescent="0.2">
      <c r="A27" s="19"/>
      <c r="B27" s="22"/>
      <c r="C27" s="19"/>
      <c r="D27" s="14"/>
      <c r="E27" s="14"/>
      <c r="F27" s="14"/>
      <c r="G27" s="14"/>
      <c r="H27" s="14"/>
      <c r="I27" s="14"/>
      <c r="J27" s="14"/>
    </row>
    <row r="28" spans="1:10" ht="15.75" customHeight="1" x14ac:dyDescent="0.2">
      <c r="A28" s="20"/>
      <c r="B28" s="22"/>
      <c r="C28" s="20"/>
      <c r="D28" s="14"/>
      <c r="E28" s="14"/>
      <c r="F28" s="14"/>
      <c r="G28" s="14"/>
      <c r="H28" s="14"/>
      <c r="I28" s="14"/>
      <c r="J28" s="14"/>
    </row>
    <row r="29" spans="1:10" ht="137.25" customHeight="1" x14ac:dyDescent="0.2">
      <c r="A29" s="22" t="s">
        <v>24</v>
      </c>
      <c r="B29" s="22" t="s">
        <v>19</v>
      </c>
      <c r="C29" s="18" t="s">
        <v>6</v>
      </c>
      <c r="D29" s="14">
        <f>SUM(E29:J31)</f>
        <v>120000</v>
      </c>
      <c r="E29" s="14">
        <v>20000</v>
      </c>
      <c r="F29" s="14">
        <v>20000</v>
      </c>
      <c r="G29" s="14">
        <v>20000</v>
      </c>
      <c r="H29" s="14">
        <v>20000</v>
      </c>
      <c r="I29" s="14">
        <v>20000</v>
      </c>
      <c r="J29" s="14">
        <v>20000</v>
      </c>
    </row>
    <row r="30" spans="1:10" ht="15.75" customHeight="1" x14ac:dyDescent="0.2">
      <c r="A30" s="22"/>
      <c r="B30" s="22"/>
      <c r="C30" s="19"/>
      <c r="D30" s="14"/>
      <c r="E30" s="14"/>
      <c r="F30" s="14"/>
      <c r="G30" s="14"/>
      <c r="H30" s="14"/>
      <c r="I30" s="14"/>
      <c r="J30" s="14"/>
    </row>
    <row r="31" spans="1:10" ht="53.25" customHeight="1" x14ac:dyDescent="0.2">
      <c r="A31" s="22"/>
      <c r="B31" s="22"/>
      <c r="C31" s="20"/>
      <c r="D31" s="14"/>
      <c r="E31" s="14"/>
      <c r="F31" s="14"/>
      <c r="G31" s="14"/>
      <c r="H31" s="14"/>
      <c r="I31" s="14"/>
      <c r="J31" s="14"/>
    </row>
    <row r="32" spans="1:10" ht="137.25" customHeight="1" x14ac:dyDescent="0.2">
      <c r="A32" s="22" t="s">
        <v>30</v>
      </c>
      <c r="B32" s="22" t="s">
        <v>31</v>
      </c>
      <c r="C32" s="18" t="s">
        <v>6</v>
      </c>
      <c r="D32" s="14">
        <f>SUM(E32:J34)</f>
        <v>40000</v>
      </c>
      <c r="E32" s="14">
        <v>0</v>
      </c>
      <c r="F32" s="14">
        <v>0</v>
      </c>
      <c r="G32" s="14">
        <v>0</v>
      </c>
      <c r="H32" s="14">
        <v>40000</v>
      </c>
      <c r="I32" s="14">
        <v>0</v>
      </c>
      <c r="J32" s="14">
        <v>0</v>
      </c>
    </row>
    <row r="33" spans="1:10" ht="15.75" customHeight="1" x14ac:dyDescent="0.2">
      <c r="A33" s="22"/>
      <c r="B33" s="22"/>
      <c r="C33" s="19"/>
      <c r="D33" s="14"/>
      <c r="E33" s="14"/>
      <c r="F33" s="14"/>
      <c r="G33" s="14"/>
      <c r="H33" s="14"/>
      <c r="I33" s="14"/>
      <c r="J33" s="14"/>
    </row>
    <row r="34" spans="1:10" ht="53.25" customHeight="1" x14ac:dyDescent="0.2">
      <c r="A34" s="22"/>
      <c r="B34" s="22"/>
      <c r="C34" s="20"/>
      <c r="D34" s="14"/>
      <c r="E34" s="14"/>
      <c r="F34" s="14"/>
      <c r="G34" s="14"/>
      <c r="H34" s="14"/>
      <c r="I34" s="14"/>
      <c r="J34" s="14"/>
    </row>
    <row r="35" spans="1:10" ht="102" customHeight="1" x14ac:dyDescent="0.2">
      <c r="A35" s="22" t="s">
        <v>25</v>
      </c>
      <c r="B35" s="22" t="s">
        <v>26</v>
      </c>
      <c r="C35" s="18" t="s">
        <v>6</v>
      </c>
      <c r="D35" s="14">
        <f>SUM(E35+F35+G35+H35+I35+J35)</f>
        <v>3377164</v>
      </c>
      <c r="E35" s="14">
        <f>SUM(E39+E40)</f>
        <v>528100</v>
      </c>
      <c r="F35" s="14">
        <f t="shared" ref="F35:J35" si="1">SUM(F39+F40)</f>
        <v>736664</v>
      </c>
      <c r="G35" s="14">
        <f t="shared" si="1"/>
        <v>528100</v>
      </c>
      <c r="H35" s="14">
        <f t="shared" si="1"/>
        <v>528100</v>
      </c>
      <c r="I35" s="14">
        <f t="shared" si="1"/>
        <v>528100</v>
      </c>
      <c r="J35" s="14">
        <f t="shared" si="1"/>
        <v>528100</v>
      </c>
    </row>
    <row r="36" spans="1:10" ht="15.75" customHeight="1" x14ac:dyDescent="0.2">
      <c r="A36" s="22"/>
      <c r="B36" s="22"/>
      <c r="C36" s="19"/>
      <c r="D36" s="14"/>
      <c r="E36" s="14"/>
      <c r="F36" s="14"/>
      <c r="G36" s="14"/>
      <c r="H36" s="14"/>
      <c r="I36" s="14"/>
      <c r="J36" s="14"/>
    </row>
    <row r="37" spans="1:10" ht="15.75" customHeight="1" x14ac:dyDescent="0.2">
      <c r="A37" s="22"/>
      <c r="B37" s="22"/>
      <c r="C37" s="19"/>
      <c r="D37" s="14"/>
      <c r="E37" s="14"/>
      <c r="F37" s="14"/>
      <c r="G37" s="14"/>
      <c r="H37" s="14"/>
      <c r="I37" s="14"/>
      <c r="J37" s="14"/>
    </row>
    <row r="38" spans="1:10" ht="29.25" customHeight="1" x14ac:dyDescent="0.2">
      <c r="A38" s="22"/>
      <c r="B38" s="22"/>
      <c r="C38" s="20"/>
      <c r="D38" s="14"/>
      <c r="E38" s="14"/>
      <c r="F38" s="14"/>
      <c r="G38" s="14"/>
      <c r="H38" s="14"/>
      <c r="I38" s="14"/>
      <c r="J38" s="14"/>
    </row>
    <row r="39" spans="1:10" ht="110.25" x14ac:dyDescent="0.2">
      <c r="A39" s="4" t="s">
        <v>8</v>
      </c>
      <c r="B39" s="4" t="s">
        <v>27</v>
      </c>
      <c r="C39" s="4" t="s">
        <v>9</v>
      </c>
      <c r="D39" s="8">
        <f>SUM(E39:J39)</f>
        <v>3168600</v>
      </c>
      <c r="E39" s="8">
        <v>528100</v>
      </c>
      <c r="F39" s="8">
        <v>528100</v>
      </c>
      <c r="G39" s="8">
        <v>528100</v>
      </c>
      <c r="H39" s="8">
        <v>528100</v>
      </c>
      <c r="I39" s="8">
        <v>528100</v>
      </c>
      <c r="J39" s="8">
        <v>528100</v>
      </c>
    </row>
    <row r="40" spans="1:10" ht="56.25" customHeight="1" x14ac:dyDescent="0.2">
      <c r="A40" s="4" t="s">
        <v>28</v>
      </c>
      <c r="B40" s="23" t="s">
        <v>27</v>
      </c>
      <c r="C40" s="23" t="s">
        <v>9</v>
      </c>
      <c r="D40" s="24">
        <f>SUM(E40:J41)</f>
        <v>208564</v>
      </c>
      <c r="E40" s="24">
        <v>0</v>
      </c>
      <c r="F40" s="24">
        <v>208564</v>
      </c>
      <c r="G40" s="24">
        <v>0</v>
      </c>
      <c r="H40" s="24">
        <v>0</v>
      </c>
      <c r="I40" s="24">
        <v>0</v>
      </c>
      <c r="J40" s="24">
        <v>0</v>
      </c>
    </row>
    <row r="41" spans="1:10" ht="63" customHeight="1" x14ac:dyDescent="0.2">
      <c r="A41" s="4" t="s">
        <v>10</v>
      </c>
      <c r="B41" s="23"/>
      <c r="C41" s="23"/>
      <c r="D41" s="24"/>
      <c r="E41" s="24"/>
      <c r="F41" s="24"/>
      <c r="G41" s="24"/>
      <c r="H41" s="24"/>
      <c r="I41" s="24"/>
      <c r="J41" s="24"/>
    </row>
    <row r="42" spans="1:10" ht="63" customHeight="1" x14ac:dyDescent="0.2">
      <c r="A42" s="10"/>
      <c r="B42" s="10"/>
      <c r="C42" s="10"/>
      <c r="D42" s="11"/>
      <c r="E42" s="11"/>
      <c r="F42" s="11"/>
      <c r="G42" s="11"/>
      <c r="H42" s="11"/>
      <c r="I42" s="11"/>
      <c r="J42" s="11"/>
    </row>
    <row r="43" spans="1:10" ht="15.75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 s="9" customFormat="1" ht="23.25" x14ac:dyDescent="0.35">
      <c r="A44" s="12" t="s">
        <v>33</v>
      </c>
      <c r="B44" s="13"/>
      <c r="C44" s="13"/>
      <c r="D44" s="13"/>
      <c r="E44" s="13"/>
      <c r="F44" s="13"/>
      <c r="G44" s="13"/>
      <c r="H44" s="13"/>
      <c r="I44" s="13"/>
      <c r="J44" s="13"/>
    </row>
    <row r="45" spans="1:10" x14ac:dyDescent="0.2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104">
    <mergeCell ref="I1:J1"/>
    <mergeCell ref="F40:F41"/>
    <mergeCell ref="G40:G41"/>
    <mergeCell ref="H40:H41"/>
    <mergeCell ref="I40:I41"/>
    <mergeCell ref="J40:J41"/>
    <mergeCell ref="G23:G25"/>
    <mergeCell ref="H23:H25"/>
    <mergeCell ref="I23:I25"/>
    <mergeCell ref="J23:J25"/>
    <mergeCell ref="F23:F25"/>
    <mergeCell ref="I26:I28"/>
    <mergeCell ref="J26:J28"/>
    <mergeCell ref="F29:F31"/>
    <mergeCell ref="G29:G31"/>
    <mergeCell ref="H29:H31"/>
    <mergeCell ref="A11:A14"/>
    <mergeCell ref="B11:B14"/>
    <mergeCell ref="D11:D14"/>
    <mergeCell ref="E11:E14"/>
    <mergeCell ref="F11:F14"/>
    <mergeCell ref="C11:C14"/>
    <mergeCell ref="B40:B41"/>
    <mergeCell ref="C40:C41"/>
    <mergeCell ref="D40:D41"/>
    <mergeCell ref="E40:E41"/>
    <mergeCell ref="C26:C28"/>
    <mergeCell ref="B29:B31"/>
    <mergeCell ref="D29:D31"/>
    <mergeCell ref="E29:E31"/>
    <mergeCell ref="C32:C34"/>
    <mergeCell ref="D32:D34"/>
    <mergeCell ref="E32:E34"/>
    <mergeCell ref="A19:A22"/>
    <mergeCell ref="B19:B22"/>
    <mergeCell ref="D19:D22"/>
    <mergeCell ref="E19:E22"/>
    <mergeCell ref="F19:F22"/>
    <mergeCell ref="A15:A18"/>
    <mergeCell ref="B15:B18"/>
    <mergeCell ref="D15:D18"/>
    <mergeCell ref="E15:E18"/>
    <mergeCell ref="F15:F18"/>
    <mergeCell ref="C15:C18"/>
    <mergeCell ref="C29:C31"/>
    <mergeCell ref="I29:I31"/>
    <mergeCell ref="A29:A31"/>
    <mergeCell ref="A32:A34"/>
    <mergeCell ref="B32:B34"/>
    <mergeCell ref="H26:H28"/>
    <mergeCell ref="C23:C25"/>
    <mergeCell ref="A23:A25"/>
    <mergeCell ref="B23:B25"/>
    <mergeCell ref="D23:D25"/>
    <mergeCell ref="E23:E25"/>
    <mergeCell ref="A26:A28"/>
    <mergeCell ref="B26:B28"/>
    <mergeCell ref="D26:D28"/>
    <mergeCell ref="E26:E28"/>
    <mergeCell ref="F26:F28"/>
    <mergeCell ref="G26:G28"/>
    <mergeCell ref="A35:A38"/>
    <mergeCell ref="B35:B38"/>
    <mergeCell ref="D35:D38"/>
    <mergeCell ref="E35:E38"/>
    <mergeCell ref="F35:F38"/>
    <mergeCell ref="G35:G38"/>
    <mergeCell ref="H35:H38"/>
    <mergeCell ref="I35:I38"/>
    <mergeCell ref="J35:J38"/>
    <mergeCell ref="C35:C38"/>
    <mergeCell ref="D4:D9"/>
    <mergeCell ref="E4:J4"/>
    <mergeCell ref="E5:E9"/>
    <mergeCell ref="F5:F9"/>
    <mergeCell ref="G5:G9"/>
    <mergeCell ref="H5:H9"/>
    <mergeCell ref="I5:I9"/>
    <mergeCell ref="J5:J9"/>
    <mergeCell ref="J29:J31"/>
    <mergeCell ref="A44:J44"/>
    <mergeCell ref="F32:F34"/>
    <mergeCell ref="G32:G34"/>
    <mergeCell ref="H32:H34"/>
    <mergeCell ref="I32:I34"/>
    <mergeCell ref="J32:J34"/>
    <mergeCell ref="I2:J3"/>
    <mergeCell ref="A3:H3"/>
    <mergeCell ref="C19:C22"/>
    <mergeCell ref="H11:H14"/>
    <mergeCell ref="I11:I14"/>
    <mergeCell ref="J11:J14"/>
    <mergeCell ref="G15:G18"/>
    <mergeCell ref="H15:H18"/>
    <mergeCell ref="G11:G14"/>
    <mergeCell ref="I15:I18"/>
    <mergeCell ref="J15:J18"/>
    <mergeCell ref="G19:G22"/>
    <mergeCell ref="H19:H22"/>
    <mergeCell ref="I19:I22"/>
    <mergeCell ref="J19:J22"/>
    <mergeCell ref="A4:A9"/>
    <mergeCell ref="B4:B9"/>
    <mergeCell ref="C4:C9"/>
  </mergeCells>
  <pageMargins left="0.70866141732283472" right="0.70866141732283472" top="0.74803149606299213" bottom="0.74803149606299213" header="0.31496062992125984" footer="0.31496062992125984"/>
  <pageSetup paperSize="9" scale="49" orientation="portrait" r:id="rId1"/>
  <rowBreaks count="1" manualBreakCount="1">
    <brk id="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" sqref="D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2018-12-19T03:43:25Z</dcterms:modified>
</cp:coreProperties>
</file>