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4CA6229E-AC65-4027-AA14-E07B0F0D59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Таблица 3 к Приложению 3" sheetId="3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3" l="1"/>
  <c r="D34" i="3" l="1"/>
  <c r="D39" i="3"/>
  <c r="D38" i="3" s="1"/>
  <c r="C34" i="3"/>
  <c r="C39" i="3"/>
  <c r="C38" i="3" s="1"/>
  <c r="D43" i="3"/>
  <c r="C42" i="3"/>
  <c r="D31" i="3" l="1"/>
  <c r="D33" i="3"/>
  <c r="C31" i="3"/>
  <c r="C33" i="3"/>
  <c r="C12" i="3" s="1"/>
  <c r="C11" i="3" l="1"/>
  <c r="C8" i="3"/>
  <c r="C7" i="3" s="1"/>
  <c r="C30" i="3"/>
  <c r="D42" i="3" l="1"/>
  <c r="D12" i="3" s="1"/>
  <c r="D11" i="3" l="1"/>
  <c r="D8" i="3"/>
  <c r="D7" i="3" s="1"/>
  <c r="D30" i="3"/>
</calcChain>
</file>

<file path=xl/sharedStrings.xml><?xml version="1.0" encoding="utf-8"?>
<sst xmlns="http://schemas.openxmlformats.org/spreadsheetml/2006/main" count="75" uniqueCount="43">
  <si>
    <t>Наименование программы, подпрограммы, основного мероприятия, мероприятия, проекта</t>
  </si>
  <si>
    <t>Источники финансирования / Наименование целевого показателя</t>
  </si>
  <si>
    <t>Всего:</t>
  </si>
  <si>
    <t>Бюджет города</t>
  </si>
  <si>
    <t>Без финансирования</t>
  </si>
  <si>
    <t>МБДОУ</t>
  </si>
  <si>
    <t>Таблица  1</t>
  </si>
  <si>
    <t xml:space="preserve">к  Приложению 3 </t>
  </si>
  <si>
    <t>1. Доля учащихся муниципальных образовательных учреждений, охваченных мероприятиями, направленными на профилактику террористических и экстремистских проявлений, в общей их численности составляет 100% в течение всего срока реализации муниципальной программы (%)</t>
  </si>
  <si>
    <t xml:space="preserve">2. Доля муниципальных учреждений образования, дополнительного образования, культуры, физической культуры и спорта, охваченных мероприятиями, направленными на обеспечение антитеррористической защищенности объектов, в общей их численности составит 100 % в течении всего срока реализации муниципальной программы (%) </t>
  </si>
  <si>
    <t>1. Количество проведенных информационно-пропагандистских мероприятий по профилактике терроризма и экстремизма в муниципальных учреждениях образования, дополнительного образования, культуры, физической культуры и спорта» (ед.)</t>
  </si>
  <si>
    <t>2. Количество проведенных лекций, бесед, классных часов, инструктажей, родительских собраний по вопросам профилактики терроризма и экстремизма (ед.)</t>
  </si>
  <si>
    <t>Количество ежегодно публикуемых в СМИ и интернет ресурсах информационных материалов (статьи, ролики, памятки) по профилактическим мерам анти-террористического и антиэкстремистского характера (ед.)</t>
  </si>
  <si>
    <t>3. Количество ежегодно публикуемых в СМИ и интернет ресурсах информационных материалов (статьи, ролики, памятки) по профилактическим мерам анти-террористического и антиэкстремистского характера (ед.)</t>
  </si>
  <si>
    <t>4. Количество проведенных учений и тренировок по отработке действий населения при угрозе совершения террористического акта в муниципальных учреждениях образования, дополнительного образования, культуры, физической культуры и спорта (ед.)</t>
  </si>
  <si>
    <t xml:space="preserve">Основное мероприятие 
1.1. «Проведение информационно-пропагандистских мероприятий по профилактике терроризма и экстремизма в муниципальных учреждениях образования, дополнительного образования, культуры, физической культуры и спорта»
</t>
  </si>
  <si>
    <t xml:space="preserve">Без финансирования </t>
  </si>
  <si>
    <t xml:space="preserve"> Количество проведенных информационно- пропагандистских мероприятий по профилактике терроризма и экстремизма в муниципальных учреждениях образования, дополнительного образования, культуры, физической культуры и спорта» (ед.)</t>
  </si>
  <si>
    <t xml:space="preserve">Основное мероприятие 
1.2. «Проведение лекций, бесед, классных часов, инструктажей, родительских собраний по вопросам профилактики терроризма и экстремизма»
</t>
  </si>
  <si>
    <t xml:space="preserve">Количество проведенных лекций, бесед, классных часов, инструктажей, родительских собраний по вопросам профилактики терроризма и экстремизма (ед.) </t>
  </si>
  <si>
    <t>Основное мероприятие 1.4. «Проведение учений и тренировок по отработке действий населения при угрозе совершения террористического акта в муниципальных учреждениях образования, дополнительного образования, культуры, физической культуры и спорта»</t>
  </si>
  <si>
    <t>Количество проведенных учений и тренировок по отработке действий населения при угрозе совершения террористического акта в муниципальных учреждениях образования, дополнительного образования, культуры, физической культуры и спорта (ед.)</t>
  </si>
  <si>
    <t xml:space="preserve">Основное мероприятие 1.9. «Обеспечение антитеррористических мер, направленных на воспрепятствование неправомерному проникновению                   в муниципальные учреждения образования, дополнительного образования, культуры, физической культуры и спорта»
</t>
  </si>
  <si>
    <t xml:space="preserve">Мероприятие 1.9.1 «Обеспечение антитеррористических мер, направленных 
на воспрепятствование неправомерному проникновению                                          в муниципальные учреждения образования»
</t>
  </si>
  <si>
    <t>МБОУ</t>
  </si>
  <si>
    <t>МБОУ ДО «ДДТ»; МБОУ ДО «СЮН»; МБОУ ДО «ДЮСШ № 1»</t>
  </si>
  <si>
    <t xml:space="preserve">Мероприятие 1.9.2 «Обеспечение антитеррористических мер, направленных 
на воспрепятствование неправомерному проникновению                                           в муниципальные учреждения культуры и учреждения дополнительного образования, подведомственные отделу культуры УСКВ»
</t>
  </si>
  <si>
    <t>Учреждения культуры (МБУК «УЦБС»; МБУК ДК «Мир»; МБУК «ДК»)</t>
  </si>
  <si>
    <t>МБОУ ДО «ДМШ»; МБОУ ДО «ДХШ»</t>
  </si>
  <si>
    <t xml:space="preserve">Мероприятие 1.9.3 «Обеспечение антитеррористических мер, направленных 
на воспрепятствование неправомерному проникновению                                              в муниципальные учреждения физической культуры и спорта»
</t>
  </si>
  <si>
    <t>Количество муниципальных учреждений образования, дополнительного образования, культуры, физической культуры и спорта обеспечивающих выполнение антитеррористических мер, направленных на воспрепятствование неправомерному проникновению в учреждения (ед.)</t>
  </si>
  <si>
    <t>7. Количество муниципальных учреждений образования, дополнительного образования, культуры, физической культуры и спорта, обеспечивающих выполнение анти-террористических мер, направленных на воспрепятствование неправомерному проникновению в учреждения (ед.)</t>
  </si>
  <si>
    <t xml:space="preserve">МБУ «Спортивный комплекс «Химик» </t>
  </si>
  <si>
    <t>МБУ «Спортивный центр»</t>
  </si>
  <si>
    <t xml:space="preserve">        Мэр города</t>
  </si>
  <si>
    <t xml:space="preserve">                       М.В. Торопкин</t>
  </si>
  <si>
    <t>Информация об изменениях объемов финансирования 
муниципальной программы за 2025 год</t>
  </si>
  <si>
    <t>Редакция программы от 29.01.2025 № 136-па (на начало отчетного периода)</t>
  </si>
  <si>
    <t xml:space="preserve">Муниципальная программа 
«Профилактика терроризма
и экстремизма 
на территории муниципального   образования «город Усолье-Сибирское» 
на 2022-2027 годы
</t>
  </si>
  <si>
    <t>Подпрограмма 1 «Профилактика террористической и экстремистской деятельности на территории муниципального образования «город Усолье-Сибирское» 
на 2022-2027 годы</t>
  </si>
  <si>
    <t>Предусмотренный объем финансирования                 (тыс. руб.) / Значение целевого показателя</t>
  </si>
  <si>
    <t>Редакция программы                    от 29.12.2025 № 2484-па                 (на конец отчетного периода)</t>
  </si>
  <si>
    <t>Основное мероприятие                               1.3. «Информирование населения через СМИ и интернет ресурсы (статьи, ролики, памятки) по вопросам противодействия терроризму и экстремизму»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</si>
</sst>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\ _₽"/>
    <numFmt numFmtId="166" formatCode="#,##0.000\ _₽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scheme val="minor"/>
    </font>
    <font>
      <b/>
      <sz val="12.5"/>
      <name val="Times New Roman"/>
      <family val="1"/>
      <charset val="204"/>
    </font>
    <font>
      <b/>
      <sz val="12.5"/>
      <name val="Calibri"/>
      <family val="2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scheme val="minor"/>
    </font>
    <font>
      <sz val="9.5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0" xfId="0" applyFont="1"/>
    <xf numFmtId="0" fontId="1" fillId="0" borderId="0" xfId="0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166" fontId="2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3" fillId="0" borderId="0" xfId="0" applyFont="1" applyAlignment="1">
      <alignment horizontal="center"/>
    </xf>
    <xf numFmtId="165" fontId="1" fillId="2" borderId="1" xfId="0" applyNumberFormat="1" applyFont="1" applyFill="1" applyBorder="1" applyAlignment="1">
      <alignment horizontal="center" vertical="center" wrapText="1"/>
    </xf>
    <xf numFmtId="16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5" fontId="1" fillId="0" borderId="9" xfId="0" applyNumberFormat="1" applyFont="1" applyBorder="1" applyAlignment="1">
      <alignment horizontal="center" vertical="top" wrapText="1"/>
    </xf>
    <xf numFmtId="4" fontId="1" fillId="0" borderId="0" xfId="0" applyNumberFormat="1" applyFont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166" fontId="1" fillId="0" borderId="9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166" fontId="1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/>
    </xf>
    <xf numFmtId="0" fontId="1" fillId="0" borderId="0" xfId="0" applyFont="1" applyAlignment="1">
      <alignment vertical="top"/>
    </xf>
    <xf numFmtId="4" fontId="1" fillId="0" borderId="1" xfId="0" applyNumberFormat="1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/>
    <xf numFmtId="165" fontId="5" fillId="0" borderId="0" xfId="0" applyNumberFormat="1" applyFont="1"/>
    <xf numFmtId="166" fontId="5" fillId="0" borderId="0" xfId="0" applyNumberFormat="1" applyFont="1"/>
    <xf numFmtId="166" fontId="1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1" fillId="0" borderId="2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1" fillId="0" borderId="10" xfId="0" applyFont="1" applyBorder="1" applyAlignment="1">
      <alignment horizontal="justify" vertical="top" wrapText="1"/>
    </xf>
    <xf numFmtId="0" fontId="3" fillId="0" borderId="12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justify" vertical="top" wrapText="1"/>
    </xf>
    <xf numFmtId="0" fontId="1" fillId="0" borderId="11" xfId="0" applyFont="1" applyBorder="1" applyAlignment="1">
      <alignment horizontal="justify" vertical="top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56"/>
  <sheetViews>
    <sheetView tabSelected="1" view="pageLayout" zoomScale="106" zoomScaleNormal="100" zoomScaleSheetLayoutView="95" zoomScalePageLayoutView="106" workbookViewId="0">
      <selection activeCell="A30" sqref="A30:A32"/>
    </sheetView>
  </sheetViews>
  <sheetFormatPr defaultRowHeight="15" x14ac:dyDescent="0.25"/>
  <cols>
    <col min="1" max="1" width="32.140625" style="7" customWidth="1"/>
    <col min="2" max="2" width="23.42578125" style="7" customWidth="1"/>
    <col min="3" max="3" width="19.5703125" style="8" customWidth="1"/>
    <col min="4" max="4" width="20.85546875" style="38" customWidth="1"/>
    <col min="5" max="15" width="9.140625" style="7"/>
    <col min="16" max="16384" width="9.140625" style="6"/>
  </cols>
  <sheetData>
    <row r="1" spans="1:15" ht="15.75" x14ac:dyDescent="0.25">
      <c r="D1" s="9" t="s">
        <v>6</v>
      </c>
    </row>
    <row r="2" spans="1:15" ht="15.75" x14ac:dyDescent="0.25">
      <c r="D2" s="9" t="s">
        <v>7</v>
      </c>
    </row>
    <row r="3" spans="1:15" s="11" customFormat="1" ht="42" customHeight="1" x14ac:dyDescent="0.3">
      <c r="A3" s="41" t="s">
        <v>36</v>
      </c>
      <c r="B3" s="42"/>
      <c r="C3" s="42"/>
      <c r="D3" s="42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s="12" customFormat="1" ht="40.5" customHeight="1" x14ac:dyDescent="0.25">
      <c r="A4" s="50" t="s">
        <v>0</v>
      </c>
      <c r="B4" s="52" t="s">
        <v>1</v>
      </c>
      <c r="C4" s="48" t="s">
        <v>40</v>
      </c>
      <c r="D4" s="49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ht="81.75" customHeight="1" x14ac:dyDescent="0.25">
      <c r="A5" s="51"/>
      <c r="B5" s="53"/>
      <c r="C5" s="13" t="s">
        <v>37</v>
      </c>
      <c r="D5" s="14" t="s">
        <v>41</v>
      </c>
    </row>
    <row r="6" spans="1:15" x14ac:dyDescent="0.25">
      <c r="A6" s="1">
        <v>1</v>
      </c>
      <c r="B6" s="1">
        <v>2</v>
      </c>
      <c r="C6" s="1">
        <v>3</v>
      </c>
      <c r="D6" s="1">
        <v>4</v>
      </c>
    </row>
    <row r="7" spans="1:15" ht="29.25" customHeight="1" x14ac:dyDescent="0.25">
      <c r="A7" s="40" t="s">
        <v>38</v>
      </c>
      <c r="B7" s="15" t="s">
        <v>2</v>
      </c>
      <c r="C7" s="16">
        <f>C8</f>
        <v>6788.0229999999992</v>
      </c>
      <c r="D7" s="17">
        <f>D8</f>
        <v>8859.51</v>
      </c>
    </row>
    <row r="8" spans="1:15" ht="30.75" customHeight="1" x14ac:dyDescent="0.25">
      <c r="A8" s="43"/>
      <c r="B8" s="15" t="s">
        <v>3</v>
      </c>
      <c r="C8" s="16">
        <f>C12</f>
        <v>6788.0229999999992</v>
      </c>
      <c r="D8" s="17">
        <f>D12</f>
        <v>8859.51</v>
      </c>
      <c r="F8" s="18"/>
    </row>
    <row r="9" spans="1:15" ht="203.25" customHeight="1" x14ac:dyDescent="0.25">
      <c r="A9" s="43"/>
      <c r="B9" s="15" t="s">
        <v>8</v>
      </c>
      <c r="C9" s="1">
        <v>100</v>
      </c>
      <c r="D9" s="2">
        <v>100</v>
      </c>
    </row>
    <row r="10" spans="1:15" ht="218.25" customHeight="1" x14ac:dyDescent="0.25">
      <c r="A10" s="44"/>
      <c r="B10" s="15" t="s">
        <v>9</v>
      </c>
      <c r="C10" s="1">
        <v>100</v>
      </c>
      <c r="D10" s="2">
        <v>100</v>
      </c>
    </row>
    <row r="11" spans="1:15" ht="26.25" customHeight="1" x14ac:dyDescent="0.25">
      <c r="A11" s="54" t="s">
        <v>39</v>
      </c>
      <c r="B11" s="15" t="s">
        <v>2</v>
      </c>
      <c r="C11" s="16">
        <f>C12</f>
        <v>6788.0229999999992</v>
      </c>
      <c r="D11" s="17">
        <f>D12</f>
        <v>8859.51</v>
      </c>
    </row>
    <row r="12" spans="1:15" ht="23.25" customHeight="1" x14ac:dyDescent="0.25">
      <c r="A12" s="55"/>
      <c r="B12" s="19" t="s">
        <v>3</v>
      </c>
      <c r="C12" s="16">
        <f>C33+C38+C42</f>
        <v>6788.0229999999992</v>
      </c>
      <c r="D12" s="17">
        <f>D33+D38+D42</f>
        <v>8859.51</v>
      </c>
    </row>
    <row r="13" spans="1:15" ht="165" customHeight="1" x14ac:dyDescent="0.25">
      <c r="A13" s="55"/>
      <c r="B13" s="20" t="s">
        <v>10</v>
      </c>
      <c r="C13" s="3">
        <v>33</v>
      </c>
      <c r="D13" s="4">
        <v>33</v>
      </c>
    </row>
    <row r="14" spans="1:15" ht="105.75" customHeight="1" x14ac:dyDescent="0.25">
      <c r="A14" s="55"/>
      <c r="B14" s="21" t="s">
        <v>11</v>
      </c>
      <c r="C14" s="3">
        <v>400</v>
      </c>
      <c r="D14" s="4">
        <v>400</v>
      </c>
    </row>
    <row r="15" spans="1:15" ht="131.25" customHeight="1" x14ac:dyDescent="0.25">
      <c r="A15" s="55"/>
      <c r="B15" s="22" t="s">
        <v>13</v>
      </c>
      <c r="C15" s="3">
        <v>75</v>
      </c>
      <c r="D15" s="4">
        <v>75</v>
      </c>
    </row>
    <row r="16" spans="1:15" ht="156" customHeight="1" x14ac:dyDescent="0.25">
      <c r="A16" s="56"/>
      <c r="B16" s="23" t="s">
        <v>14</v>
      </c>
      <c r="C16" s="3">
        <v>52</v>
      </c>
      <c r="D16" s="4">
        <v>52</v>
      </c>
    </row>
    <row r="17" spans="1:4" ht="183.75" customHeight="1" x14ac:dyDescent="0.25">
      <c r="A17" s="1"/>
      <c r="B17" s="23" t="s">
        <v>31</v>
      </c>
      <c r="C17" s="1">
        <v>51</v>
      </c>
      <c r="D17" s="1">
        <v>51</v>
      </c>
    </row>
    <row r="18" spans="1:4" ht="19.5" hidden="1" customHeight="1" x14ac:dyDescent="0.25">
      <c r="A18" s="40" t="s">
        <v>15</v>
      </c>
      <c r="B18" s="24" t="s">
        <v>2</v>
      </c>
      <c r="C18" s="16" t="s">
        <v>16</v>
      </c>
      <c r="D18" s="25" t="s">
        <v>16</v>
      </c>
    </row>
    <row r="19" spans="1:4" ht="21.75" hidden="1" customHeight="1" x14ac:dyDescent="0.25">
      <c r="A19" s="43"/>
      <c r="B19" s="15" t="s">
        <v>3</v>
      </c>
      <c r="C19" s="16" t="s">
        <v>16</v>
      </c>
      <c r="D19" s="25" t="s">
        <v>16</v>
      </c>
    </row>
    <row r="20" spans="1:4" ht="163.5" customHeight="1" x14ac:dyDescent="0.25">
      <c r="A20" s="44"/>
      <c r="B20" s="15" t="s">
        <v>17</v>
      </c>
      <c r="C20" s="1">
        <v>33</v>
      </c>
      <c r="D20" s="2">
        <v>33</v>
      </c>
    </row>
    <row r="21" spans="1:4" ht="17.25" customHeight="1" x14ac:dyDescent="0.25">
      <c r="A21" s="45" t="s">
        <v>18</v>
      </c>
      <c r="B21" s="26" t="s">
        <v>2</v>
      </c>
      <c r="C21" s="16" t="s">
        <v>4</v>
      </c>
      <c r="D21" s="27" t="s">
        <v>4</v>
      </c>
    </row>
    <row r="22" spans="1:4" ht="35.25" customHeight="1" x14ac:dyDescent="0.25">
      <c r="A22" s="46"/>
      <c r="B22" s="26" t="s">
        <v>3</v>
      </c>
      <c r="C22" s="16" t="s">
        <v>4</v>
      </c>
      <c r="D22" s="27" t="s">
        <v>4</v>
      </c>
    </row>
    <row r="23" spans="1:4" ht="96.75" customHeight="1" x14ac:dyDescent="0.25">
      <c r="A23" s="47"/>
      <c r="B23" s="15" t="s">
        <v>19</v>
      </c>
      <c r="C23" s="1">
        <v>400</v>
      </c>
      <c r="D23" s="2">
        <v>400</v>
      </c>
    </row>
    <row r="24" spans="1:4" ht="30" customHeight="1" x14ac:dyDescent="0.25">
      <c r="A24" s="45" t="s">
        <v>42</v>
      </c>
      <c r="B24" s="15" t="s">
        <v>2</v>
      </c>
      <c r="C24" s="16" t="s">
        <v>4</v>
      </c>
      <c r="D24" s="27" t="s">
        <v>4</v>
      </c>
    </row>
    <row r="25" spans="1:4" ht="53.25" customHeight="1" x14ac:dyDescent="0.25">
      <c r="A25" s="46"/>
      <c r="B25" s="15" t="s">
        <v>3</v>
      </c>
      <c r="C25" s="16" t="s">
        <v>4</v>
      </c>
      <c r="D25" s="27" t="s">
        <v>4</v>
      </c>
    </row>
    <row r="26" spans="1:4" ht="127.5" x14ac:dyDescent="0.25">
      <c r="A26" s="47"/>
      <c r="B26" s="19" t="s">
        <v>12</v>
      </c>
      <c r="C26" s="3">
        <v>75</v>
      </c>
      <c r="D26" s="4">
        <v>75</v>
      </c>
    </row>
    <row r="27" spans="1:4" x14ac:dyDescent="0.25">
      <c r="A27" s="45" t="s">
        <v>20</v>
      </c>
      <c r="B27" s="15" t="s">
        <v>2</v>
      </c>
      <c r="C27" s="16" t="s">
        <v>4</v>
      </c>
      <c r="D27" s="27" t="s">
        <v>4</v>
      </c>
    </row>
    <row r="28" spans="1:4" ht="102.75" customHeight="1" x14ac:dyDescent="0.25">
      <c r="A28" s="57"/>
      <c r="B28" s="15" t="s">
        <v>3</v>
      </c>
      <c r="C28" s="16" t="s">
        <v>4</v>
      </c>
      <c r="D28" s="27" t="s">
        <v>4</v>
      </c>
    </row>
    <row r="29" spans="1:4" ht="161.25" customHeight="1" x14ac:dyDescent="0.25">
      <c r="A29" s="58"/>
      <c r="B29" s="15" t="s">
        <v>21</v>
      </c>
      <c r="C29" s="1">
        <v>52</v>
      </c>
      <c r="D29" s="1">
        <v>52</v>
      </c>
    </row>
    <row r="30" spans="1:4" x14ac:dyDescent="0.25">
      <c r="A30" s="45" t="s">
        <v>22</v>
      </c>
      <c r="B30" s="15" t="s">
        <v>2</v>
      </c>
      <c r="C30" s="16">
        <f>C31</f>
        <v>6788.0229999999992</v>
      </c>
      <c r="D30" s="16">
        <f>D31</f>
        <v>8859.51</v>
      </c>
    </row>
    <row r="31" spans="1:4" ht="104.25" customHeight="1" x14ac:dyDescent="0.25">
      <c r="A31" s="57"/>
      <c r="B31" s="15" t="s">
        <v>3</v>
      </c>
      <c r="C31" s="16">
        <f>C34+C39+C43</f>
        <v>6788.0229999999992</v>
      </c>
      <c r="D31" s="16">
        <f>D34+D39+D43</f>
        <v>8859.51</v>
      </c>
    </row>
    <row r="32" spans="1:4" ht="16.5" customHeight="1" x14ac:dyDescent="0.25">
      <c r="A32" s="58"/>
      <c r="B32" s="28" t="s">
        <v>30</v>
      </c>
      <c r="C32" s="29">
        <v>51</v>
      </c>
      <c r="D32" s="29">
        <v>51</v>
      </c>
    </row>
    <row r="33" spans="1:4" ht="16.5" customHeight="1" x14ac:dyDescent="0.25">
      <c r="A33" s="45" t="s">
        <v>23</v>
      </c>
      <c r="B33" s="15" t="s">
        <v>2</v>
      </c>
      <c r="C33" s="16">
        <f>C34</f>
        <v>3738.35</v>
      </c>
      <c r="D33" s="16">
        <f>D34</f>
        <v>5727.0069999999996</v>
      </c>
    </row>
    <row r="34" spans="1:4" ht="73.5" customHeight="1" x14ac:dyDescent="0.25">
      <c r="A34" s="57"/>
      <c r="B34" s="15" t="s">
        <v>3</v>
      </c>
      <c r="C34" s="16">
        <f>C35+C36+C37</f>
        <v>3738.35</v>
      </c>
      <c r="D34" s="16">
        <f>D35+D36+D37</f>
        <v>5727.0069999999996</v>
      </c>
    </row>
    <row r="35" spans="1:4" ht="20.25" customHeight="1" x14ac:dyDescent="0.25">
      <c r="A35" s="57"/>
      <c r="B35" s="15" t="s">
        <v>5</v>
      </c>
      <c r="C35" s="16">
        <v>327.01</v>
      </c>
      <c r="D35" s="30">
        <v>470.61399999999998</v>
      </c>
    </row>
    <row r="36" spans="1:4" ht="18" customHeight="1" x14ac:dyDescent="0.25">
      <c r="A36" s="57"/>
      <c r="B36" s="31" t="s">
        <v>24</v>
      </c>
      <c r="C36" s="16">
        <v>3246.922</v>
      </c>
      <c r="D36" s="16">
        <v>4983.8710000000001</v>
      </c>
    </row>
    <row r="37" spans="1:4" ht="40.5" customHeight="1" x14ac:dyDescent="0.25">
      <c r="A37" s="58"/>
      <c r="B37" s="15" t="s">
        <v>25</v>
      </c>
      <c r="C37" s="16">
        <v>164.41800000000001</v>
      </c>
      <c r="D37" s="32">
        <v>272.52199999999999</v>
      </c>
    </row>
    <row r="38" spans="1:4" ht="41.25" customHeight="1" x14ac:dyDescent="0.25">
      <c r="A38" s="45" t="s">
        <v>26</v>
      </c>
      <c r="B38" s="15" t="s">
        <v>2</v>
      </c>
      <c r="C38" s="16">
        <f>C39</f>
        <v>3019.1030000000001</v>
      </c>
      <c r="D38" s="16">
        <f>D39</f>
        <v>3019.1030000000001</v>
      </c>
    </row>
    <row r="39" spans="1:4" ht="21.75" customHeight="1" x14ac:dyDescent="0.25">
      <c r="A39" s="57"/>
      <c r="B39" s="15" t="s">
        <v>3</v>
      </c>
      <c r="C39" s="16">
        <f>C40+C41</f>
        <v>3019.1030000000001</v>
      </c>
      <c r="D39" s="16">
        <f>D40+D41</f>
        <v>3019.1030000000001</v>
      </c>
    </row>
    <row r="40" spans="1:4" ht="43.5" customHeight="1" x14ac:dyDescent="0.25">
      <c r="A40" s="57"/>
      <c r="B40" s="15" t="s">
        <v>27</v>
      </c>
      <c r="C40" s="16">
        <v>2985.96</v>
      </c>
      <c r="D40" s="16">
        <v>2985.96</v>
      </c>
    </row>
    <row r="41" spans="1:4" ht="30.75" customHeight="1" x14ac:dyDescent="0.25">
      <c r="A41" s="58"/>
      <c r="B41" s="15" t="s">
        <v>28</v>
      </c>
      <c r="C41" s="16">
        <v>33.143000000000001</v>
      </c>
      <c r="D41" s="16">
        <v>33.143000000000001</v>
      </c>
    </row>
    <row r="42" spans="1:4" ht="96" customHeight="1" x14ac:dyDescent="0.25">
      <c r="A42" s="45" t="s">
        <v>29</v>
      </c>
      <c r="B42" s="15" t="s">
        <v>2</v>
      </c>
      <c r="C42" s="16">
        <f>C43</f>
        <v>30.57</v>
      </c>
      <c r="D42" s="16">
        <f>D43</f>
        <v>113.4</v>
      </c>
    </row>
    <row r="43" spans="1:4" ht="31.5" customHeight="1" x14ac:dyDescent="0.25">
      <c r="A43" s="57"/>
      <c r="B43" s="15" t="s">
        <v>3</v>
      </c>
      <c r="C43" s="16">
        <f>C44+C45</f>
        <v>30.57</v>
      </c>
      <c r="D43" s="16">
        <f>D44+D45</f>
        <v>113.4</v>
      </c>
    </row>
    <row r="44" spans="1:4" ht="33" customHeight="1" x14ac:dyDescent="0.25">
      <c r="A44" s="57"/>
      <c r="B44" s="15" t="s">
        <v>32</v>
      </c>
      <c r="C44" s="16">
        <v>14.37</v>
      </c>
      <c r="D44" s="16">
        <v>44.25</v>
      </c>
    </row>
    <row r="45" spans="1:4" ht="51" customHeight="1" x14ac:dyDescent="0.25">
      <c r="A45" s="58"/>
      <c r="B45" s="15" t="s">
        <v>33</v>
      </c>
      <c r="C45" s="16">
        <v>16.2</v>
      </c>
      <c r="D45" s="16">
        <v>69.150000000000006</v>
      </c>
    </row>
    <row r="46" spans="1:4" ht="52.5" customHeight="1" x14ac:dyDescent="0.25">
      <c r="A46" s="33" t="s">
        <v>34</v>
      </c>
      <c r="B46" s="34"/>
      <c r="C46" s="59" t="s">
        <v>35</v>
      </c>
      <c r="D46" s="60"/>
    </row>
    <row r="47" spans="1:4" ht="45" customHeight="1" x14ac:dyDescent="0.3">
      <c r="A47" s="35"/>
      <c r="B47" s="35"/>
      <c r="C47" s="36"/>
      <c r="D47" s="37"/>
    </row>
    <row r="48" spans="1:4" ht="27.75" customHeight="1" x14ac:dyDescent="0.25"/>
    <row r="49" spans="1:15" ht="51.75" customHeight="1" x14ac:dyDescent="0.25"/>
    <row r="50" spans="1:15" ht="40.5" customHeight="1" x14ac:dyDescent="0.25"/>
    <row r="51" spans="1:15" ht="38.25" customHeight="1" x14ac:dyDescent="0.25"/>
    <row r="52" spans="1:15" ht="39.75" customHeight="1" x14ac:dyDescent="0.25"/>
    <row r="53" spans="1:15" ht="47.25" customHeight="1" x14ac:dyDescent="0.25"/>
    <row r="54" spans="1:15" ht="47.25" customHeight="1" x14ac:dyDescent="0.25"/>
    <row r="55" spans="1:15" ht="58.5" customHeight="1" x14ac:dyDescent="0.25"/>
    <row r="56" spans="1:15" s="35" customFormat="1" ht="27.75" customHeight="1" x14ac:dyDescent="0.3">
      <c r="A56" s="7"/>
      <c r="B56" s="7"/>
      <c r="C56" s="8"/>
      <c r="D56" s="38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</row>
  </sheetData>
  <mergeCells count="15">
    <mergeCell ref="A38:A41"/>
    <mergeCell ref="C46:D46"/>
    <mergeCell ref="A27:A29"/>
    <mergeCell ref="A30:A32"/>
    <mergeCell ref="A33:A37"/>
    <mergeCell ref="A42:A45"/>
    <mergeCell ref="A3:D3"/>
    <mergeCell ref="A18:A20"/>
    <mergeCell ref="A21:A23"/>
    <mergeCell ref="A24:A26"/>
    <mergeCell ref="C4:D4"/>
    <mergeCell ref="A4:A5"/>
    <mergeCell ref="B4:B5"/>
    <mergeCell ref="A7:A10"/>
    <mergeCell ref="A11:A16"/>
  </mergeCells>
  <pageMargins left="0.78740157480314965" right="0.39370078740157483" top="0.78740157480314965" bottom="0.39370078740157483" header="0.31496062992125984" footer="0.31496062992125984"/>
  <pageSetup paperSize="9" scale="94" fitToHeight="0" orientation="portrait" r:id="rId1"/>
  <headerFooter>
    <oddHeader>&amp;C&amp;"Times New Roman,обычный"18</oddHeader>
    <firstHeader>&amp;C&amp;"Times New Roman,обычный"&amp;P</firstHeader>
  </headerFooter>
  <rowBreaks count="3" manualBreakCount="3">
    <brk id="10" max="16383" man="1"/>
    <brk id="17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 3 к Приложению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2026-03-16T06:01:37Z</dcterms:modified>
</cp:coreProperties>
</file>