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Постановление от 27.08.2019 №2177\"/>
    </mc:Choice>
  </mc:AlternateContent>
  <bookViews>
    <workbookView xWindow="0" yWindow="0" windowWidth="23040" windowHeight="9396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E28" i="1" l="1"/>
  <c r="F28" i="1"/>
  <c r="G28" i="1"/>
  <c r="H28" i="1"/>
  <c r="I28" i="1"/>
  <c r="D28" i="1"/>
  <c r="E25" i="1"/>
  <c r="F25" i="1"/>
  <c r="G25" i="1"/>
  <c r="H25" i="1"/>
  <c r="I25" i="1"/>
  <c r="D25" i="1"/>
  <c r="J32" i="1" l="1"/>
  <c r="J35" i="1" s="1"/>
  <c r="K12" i="1" l="1"/>
  <c r="K35" i="1" s="1"/>
  <c r="L12" i="1"/>
  <c r="L35" i="1" s="1"/>
  <c r="M12" i="1"/>
  <c r="M35" i="1" s="1"/>
  <c r="N12" i="1"/>
  <c r="N35" i="1" s="1"/>
  <c r="O12" i="1"/>
  <c r="O35" i="1" s="1"/>
</calcChain>
</file>

<file path=xl/sharedStrings.xml><?xml version="1.0" encoding="utf-8"?>
<sst xmlns="http://schemas.openxmlformats.org/spreadsheetml/2006/main" count="251" uniqueCount="63">
  <si>
    <t xml:space="preserve">Прогноз сводных показателей муниципальных заданий на оказание муниципальных услуг 
муниципальными учреждениями города Усолье-Сибирское в рамках программы
</t>
  </si>
  <si>
    <t>№ п/п</t>
  </si>
  <si>
    <t xml:space="preserve">Наименование подпрограммы, ведомственной целевой программы, основного мероприятия, муниципальной услуги </t>
  </si>
  <si>
    <t xml:space="preserve">Наименование показателя объема услуги, единица измерения </t>
  </si>
  <si>
    <t>Значение показателя объема услуги</t>
  </si>
  <si>
    <t>Расходы на оказание муниципальной услуги финансирования, руб.</t>
  </si>
  <si>
    <t>2019 год</t>
  </si>
  <si>
    <t>2020 год</t>
  </si>
  <si>
    <t>Услуга 1. Библиотечное, библиографическое и информационное обслуживание пользователей библиотеки</t>
  </si>
  <si>
    <t>ИТОГО</t>
  </si>
  <si>
    <t xml:space="preserve">1.2.1. Обеспечение функционирования МБУК "Усольская городская централизованная библиотечная </t>
  </si>
  <si>
    <t>1.2.3. Обеспечение функционирования МБУК "ДК "Мир"</t>
  </si>
  <si>
    <t>1.2.2. Обеспечение функционирования МБУК "Усольский историко-краеведческий музей"</t>
  </si>
  <si>
    <t>1.3.1. Предоставление населению города разнообразных услуг социально-культурного, просветительского, развлекательного характера</t>
  </si>
  <si>
    <t xml:space="preserve">1.1.1. Комплектование библиотечного фонда МБУК «Усольская городская централизованная библиотечная система» </t>
  </si>
  <si>
    <t>1.1.2. Оснащение периодическими изданиями (газеты, журналы)</t>
  </si>
  <si>
    <t>Основное мероприятие 1.1. "Комплектование библиотечного фонда МБУК «УГ ЦБС»</t>
  </si>
  <si>
    <t>Основное мероприятие 1.2. "Обеспечение функционирования муниципальных учреждений"</t>
  </si>
  <si>
    <t>Основное мероприятие 1.3. "Развитие сферы культурно-досуговой деятельности"</t>
  </si>
  <si>
    <t>х</t>
  </si>
  <si>
    <t>2021 год</t>
  </si>
  <si>
    <t>2022 год</t>
  </si>
  <si>
    <t>2023 год</t>
  </si>
  <si>
    <t>2024 год</t>
  </si>
  <si>
    <t xml:space="preserve">Количество посещений, чел.  </t>
  </si>
  <si>
    <t>1.2.3. Обеспечение функционирования МБКДУ "Дворец культуры"</t>
  </si>
  <si>
    <t>Количество участников мероприятий в МБКДУ "Дворец культуры", чел.</t>
  </si>
  <si>
    <t>Количество участников мероприятий в МБУК "ДК "Мир", чел.</t>
  </si>
  <si>
    <t>Услуга 3. Реализация дополнительных об-щеразвивающих программ</t>
  </si>
  <si>
    <t>Услуга 2. Организация и проведение культурно-массовых мероприятий</t>
  </si>
  <si>
    <t>Число обучающихся в МБУ ДО "Детская музыкальная школа", чел.</t>
  </si>
  <si>
    <t>Число обучающихся в МБУ ДО "Детская художественная школа", чел.</t>
  </si>
  <si>
    <t>Услуга 5. Публичный показ музейных предметов, музейных коллекций</t>
  </si>
  <si>
    <t>Число посетителей в МБУК "Усольский историко-краеведческий музей", чел.</t>
  </si>
  <si>
    <t>1. Наименование муниципальной услуги</t>
  </si>
  <si>
    <t>Публичный показ музейных предметов, музейных коллекций</t>
  </si>
  <si>
    <t>Число посетителей</t>
  </si>
  <si>
    <t>Реализация дополнительных общеразвивающих программ</t>
  </si>
  <si>
    <t>Число обучающихся</t>
  </si>
  <si>
    <t>музей</t>
  </si>
  <si>
    <t>дхш</t>
  </si>
  <si>
    <t>Реализация дополнительных общеобразовательных предпрофессиональных программ в области искусств</t>
  </si>
  <si>
    <t>дмш</t>
  </si>
  <si>
    <t>Организация и проведение куль-турно-массовых мероприятий</t>
  </si>
  <si>
    <t>мир</t>
  </si>
  <si>
    <t>Количество участников мероприятий</t>
  </si>
  <si>
    <t>дворец</t>
  </si>
  <si>
    <t>Подпрограмма 1. «Создание единого культурного пространства и развитие архивного дела в городе Усолье-Сибирское» на 2019-2024 годы</t>
  </si>
  <si>
    <t>Работа1. Библиографическая обработка документов и создание каталогов</t>
  </si>
  <si>
    <t>Количество документов, ед.</t>
  </si>
  <si>
    <t>Работа 2. Организация деятельности клубных формирований и формирований самодеятельного народного творчества</t>
  </si>
  <si>
    <t>Число участников в МБКДУ "Дворец культуры", чел.</t>
  </si>
  <si>
    <t>Число участников в МБУК "ДК "Мир", чел.</t>
  </si>
  <si>
    <t>Работа 3. 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</si>
  <si>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предметов, ед</t>
  </si>
  <si>
    <t>Основное мероприятие 1.2 "Обеспечение функционирования муниципальных учреждений"</t>
  </si>
  <si>
    <t>Мероприятие 1.2.2. Обеспечение функционирования МБУК "Усольский историко-краеведческий музей"</t>
  </si>
  <si>
    <t>Всего число участников, чел</t>
  </si>
  <si>
    <t>Всего число обучающихся, чел</t>
  </si>
  <si>
    <t>Мэр города</t>
  </si>
  <si>
    <t>М.В. Торопкин</t>
  </si>
  <si>
    <t>«Приложение № 3
к муниципальной программе
«Развитие культуры и архивного дела» на 2019-2024 годы</t>
  </si>
  <si>
    <t>Приложение № 2 к постановлению администрации города Усолье-Сибирское от 27.08.2019 г. №2177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</si>
</sst>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0" fillId="0" borderId="0"/>
    <xf numFmtId="0" fontId="10" fillId="0" borderId="0"/>
  </cellStyleXfs>
  <cellXfs count="73">
    <xf numFmtId="0" fontId="0" fillId="0" borderId="0" xfId="0"/>
    <xf numFmtId="0" fontId="5" fillId="0" borderId="6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5" fillId="0" borderId="0" xfId="0" applyFont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wrapText="1"/>
    </xf>
    <xf numFmtId="0" fontId="2" fillId="0" borderId="0" xfId="1" applyFill="1"/>
    <xf numFmtId="0" fontId="0" fillId="0" borderId="0" xfId="0" applyFill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2" fillId="0" borderId="0" xfId="0" applyFont="1" applyFill="1"/>
    <xf numFmtId="0" fontId="13" fillId="0" borderId="0" xfId="0" applyFont="1" applyFill="1"/>
    <xf numFmtId="4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0" fontId="14" fillId="0" borderId="0" xfId="0" applyFont="1" applyFill="1"/>
    <xf numFmtId="0" fontId="4" fillId="0" borderId="0" xfId="1" applyFont="1" applyFill="1" applyAlignment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9" fillId="0" borderId="0" xfId="1" applyNumberFormat="1" applyFont="1" applyFill="1" applyAlignment="1">
      <alignment wrapText="1"/>
    </xf>
    <xf numFmtId="4" fontId="3" fillId="0" borderId="0" xfId="1" applyNumberFormat="1" applyFont="1" applyFill="1" applyAlignment="1">
      <alignment wrapText="1"/>
    </xf>
    <xf numFmtId="0" fontId="3" fillId="0" borderId="0" xfId="1" applyFont="1" applyFill="1" applyAlignment="1">
      <alignment wrapText="1"/>
    </xf>
    <xf numFmtId="0" fontId="8" fillId="0" borderId="0" xfId="1" applyFont="1" applyFill="1" applyAlignment="1">
      <alignment wrapText="1"/>
    </xf>
    <xf numFmtId="0" fontId="7" fillId="0" borderId="0" xfId="1" applyFont="1" applyFill="1" applyAlignment="1">
      <alignment horizontal="right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/>
    </xf>
    <xf numFmtId="0" fontId="18" fillId="0" borderId="1" xfId="0" applyFont="1" applyFill="1" applyBorder="1"/>
    <xf numFmtId="0" fontId="19" fillId="0" borderId="1" xfId="0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0" fillId="0" borderId="0" xfId="0" applyFont="1" applyAlignment="1">
      <alignment horizontal="right" wrapText="1"/>
    </xf>
    <xf numFmtId="0" fontId="0" fillId="0" borderId="0" xfId="0" applyFill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5" fillId="0" borderId="0" xfId="1" applyFont="1" applyFill="1" applyBorder="1" applyAlignment="1">
      <alignment horizontal="left" vertical="center" wrapText="1"/>
    </xf>
    <xf numFmtId="4" fontId="17" fillId="0" borderId="0" xfId="1" applyNumberFormat="1" applyFont="1" applyFill="1" applyAlignment="1">
      <alignment vertical="center" wrapText="1"/>
    </xf>
    <xf numFmtId="0" fontId="17" fillId="0" borderId="0" xfId="1" applyFont="1" applyFill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17" fillId="0" borderId="0" xfId="1" applyFont="1" applyFill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view="pageBreakPreview" zoomScale="75" zoomScaleNormal="75" zoomScaleSheetLayoutView="75" workbookViewId="0">
      <selection activeCell="I3" sqref="I3"/>
    </sheetView>
  </sheetViews>
  <sheetFormatPr defaultColWidth="9.109375" defaultRowHeight="14.4" x14ac:dyDescent="0.3"/>
  <cols>
    <col min="1" max="1" width="9.33203125" style="10" bestFit="1" customWidth="1"/>
    <col min="2" max="2" width="59.44140625" style="10" customWidth="1"/>
    <col min="3" max="3" width="44.33203125" style="10" customWidth="1"/>
    <col min="4" max="4" width="10.44140625" style="10" customWidth="1"/>
    <col min="5" max="5" width="12" style="10" customWidth="1"/>
    <col min="6" max="6" width="9.33203125" style="10" bestFit="1" customWidth="1"/>
    <col min="7" max="7" width="9.88671875" style="10" customWidth="1"/>
    <col min="8" max="8" width="9.33203125" style="10" bestFit="1" customWidth="1"/>
    <col min="9" max="9" width="10.109375" style="10" customWidth="1"/>
    <col min="10" max="10" width="18.44140625" style="10" customWidth="1"/>
    <col min="11" max="11" width="17.6640625" style="10" customWidth="1"/>
    <col min="12" max="12" width="18.44140625" style="10" customWidth="1"/>
    <col min="13" max="13" width="16.5546875" style="10" customWidth="1"/>
    <col min="14" max="14" width="15.6640625" style="10" customWidth="1"/>
    <col min="15" max="15" width="15.44140625" style="10" customWidth="1"/>
    <col min="16" max="16" width="9.109375" style="10" hidden="1" customWidth="1"/>
    <col min="17" max="16384" width="9.109375" style="10"/>
  </cols>
  <sheetData>
    <row r="1" spans="1:15" s="46" customFormat="1" ht="54" customHeight="1" x14ac:dyDescent="0.3">
      <c r="L1" s="47"/>
      <c r="M1" s="48" t="s">
        <v>62</v>
      </c>
      <c r="N1" s="48"/>
      <c r="O1" s="48"/>
    </row>
    <row r="2" spans="1:15" ht="33.75" customHeight="1" x14ac:dyDescent="0.3">
      <c r="L2" s="45"/>
      <c r="M2" s="45"/>
      <c r="N2" s="45"/>
      <c r="O2" s="45"/>
    </row>
    <row r="3" spans="1:15" ht="72.75" customHeight="1" x14ac:dyDescent="0.3">
      <c r="M3" s="49" t="s">
        <v>61</v>
      </c>
      <c r="N3" s="49"/>
      <c r="O3" s="49"/>
    </row>
    <row r="4" spans="1:15" s="44" customFormat="1" ht="42" customHeight="1" x14ac:dyDescent="0.25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x14ac:dyDescent="0.3">
      <c r="A5" s="59" t="s">
        <v>1</v>
      </c>
      <c r="B5" s="59" t="s">
        <v>2</v>
      </c>
      <c r="C5" s="59" t="s">
        <v>3</v>
      </c>
      <c r="D5" s="60" t="s">
        <v>4</v>
      </c>
      <c r="E5" s="61"/>
      <c r="F5" s="61"/>
      <c r="G5" s="61"/>
      <c r="H5" s="61"/>
      <c r="I5" s="62"/>
      <c r="J5" s="59" t="s">
        <v>5</v>
      </c>
      <c r="K5" s="59"/>
      <c r="L5" s="59"/>
      <c r="M5" s="59"/>
      <c r="N5" s="59"/>
      <c r="O5" s="59"/>
    </row>
    <row r="6" spans="1:15" x14ac:dyDescent="0.3">
      <c r="A6" s="59"/>
      <c r="B6" s="59"/>
      <c r="C6" s="59"/>
      <c r="D6" s="63"/>
      <c r="E6" s="64"/>
      <c r="F6" s="64"/>
      <c r="G6" s="64"/>
      <c r="H6" s="64"/>
      <c r="I6" s="65"/>
      <c r="J6" s="59"/>
      <c r="K6" s="59"/>
      <c r="L6" s="59"/>
      <c r="M6" s="59"/>
      <c r="N6" s="59"/>
      <c r="O6" s="59"/>
    </row>
    <row r="7" spans="1:15" ht="15" customHeight="1" x14ac:dyDescent="0.3">
      <c r="A7" s="59"/>
      <c r="B7" s="59"/>
      <c r="C7" s="59"/>
      <c r="D7" s="59" t="s">
        <v>6</v>
      </c>
      <c r="E7" s="59" t="s">
        <v>7</v>
      </c>
      <c r="F7" s="59" t="s">
        <v>20</v>
      </c>
      <c r="G7" s="59" t="s">
        <v>21</v>
      </c>
      <c r="H7" s="59" t="s">
        <v>22</v>
      </c>
      <c r="I7" s="59" t="s">
        <v>23</v>
      </c>
      <c r="J7" s="59" t="s">
        <v>6</v>
      </c>
      <c r="K7" s="59" t="s">
        <v>7</v>
      </c>
      <c r="L7" s="59" t="s">
        <v>20</v>
      </c>
      <c r="M7" s="59" t="s">
        <v>21</v>
      </c>
      <c r="N7" s="59" t="s">
        <v>22</v>
      </c>
      <c r="O7" s="59" t="s">
        <v>23</v>
      </c>
    </row>
    <row r="8" spans="1:15" ht="15" customHeight="1" x14ac:dyDescent="0.3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5" ht="15.6" x14ac:dyDescent="0.3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</row>
    <row r="10" spans="1:15" ht="20.25" customHeight="1" x14ac:dyDescent="0.3">
      <c r="A10" s="56" t="s">
        <v>47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</row>
    <row r="11" spans="1:15" s="14" customFormat="1" ht="50.25" customHeight="1" x14ac:dyDescent="0.3">
      <c r="A11" s="32">
        <v>1</v>
      </c>
      <c r="B11" s="2" t="s">
        <v>8</v>
      </c>
      <c r="C11" s="2" t="s">
        <v>24</v>
      </c>
      <c r="D11" s="36">
        <v>104000</v>
      </c>
      <c r="E11" s="36">
        <v>104000</v>
      </c>
      <c r="F11" s="36">
        <v>104000</v>
      </c>
      <c r="G11" s="36">
        <v>104000</v>
      </c>
      <c r="H11" s="36">
        <v>104000</v>
      </c>
      <c r="I11" s="36">
        <v>104000</v>
      </c>
      <c r="J11" s="13" t="s">
        <v>19</v>
      </c>
      <c r="K11" s="32" t="s">
        <v>19</v>
      </c>
      <c r="L11" s="32" t="s">
        <v>19</v>
      </c>
      <c r="M11" s="32" t="s">
        <v>19</v>
      </c>
      <c r="N11" s="32" t="s">
        <v>19</v>
      </c>
      <c r="O11" s="32" t="s">
        <v>19</v>
      </c>
    </row>
    <row r="12" spans="1:15" s="14" customFormat="1" ht="35.25" customHeight="1" x14ac:dyDescent="0.3">
      <c r="A12" s="32"/>
      <c r="B12" s="15" t="s">
        <v>16</v>
      </c>
      <c r="C12" s="2"/>
      <c r="D12" s="32" t="s">
        <v>19</v>
      </c>
      <c r="E12" s="32" t="s">
        <v>19</v>
      </c>
      <c r="F12" s="32" t="s">
        <v>19</v>
      </c>
      <c r="G12" s="32" t="s">
        <v>19</v>
      </c>
      <c r="H12" s="32" t="s">
        <v>19</v>
      </c>
      <c r="I12" s="32" t="s">
        <v>19</v>
      </c>
      <c r="J12" s="13">
        <v>474045</v>
      </c>
      <c r="K12" s="13">
        <f t="shared" ref="K12:O12" si="0">SUM(K13:K14)</f>
        <v>405220</v>
      </c>
      <c r="L12" s="13">
        <f t="shared" si="0"/>
        <v>405220</v>
      </c>
      <c r="M12" s="13">
        <f t="shared" si="0"/>
        <v>405220</v>
      </c>
      <c r="N12" s="13">
        <f t="shared" si="0"/>
        <v>405220</v>
      </c>
      <c r="O12" s="13">
        <f t="shared" si="0"/>
        <v>405220</v>
      </c>
    </row>
    <row r="13" spans="1:15" s="17" customFormat="1" ht="52.5" customHeight="1" x14ac:dyDescent="0.3">
      <c r="A13" s="32"/>
      <c r="B13" s="16" t="s">
        <v>14</v>
      </c>
      <c r="C13" s="16"/>
      <c r="D13" s="32" t="s">
        <v>19</v>
      </c>
      <c r="E13" s="32" t="s">
        <v>19</v>
      </c>
      <c r="F13" s="32" t="s">
        <v>19</v>
      </c>
      <c r="G13" s="32" t="s">
        <v>19</v>
      </c>
      <c r="H13" s="32" t="s">
        <v>19</v>
      </c>
      <c r="I13" s="32" t="s">
        <v>19</v>
      </c>
      <c r="J13" s="19">
        <v>158220</v>
      </c>
      <c r="K13" s="19">
        <v>158220</v>
      </c>
      <c r="L13" s="19">
        <v>158220</v>
      </c>
      <c r="M13" s="19">
        <v>158220</v>
      </c>
      <c r="N13" s="19">
        <v>158220</v>
      </c>
      <c r="O13" s="19">
        <v>158220</v>
      </c>
    </row>
    <row r="14" spans="1:15" s="17" customFormat="1" ht="37.5" customHeight="1" x14ac:dyDescent="0.3">
      <c r="A14" s="32"/>
      <c r="B14" s="16" t="s">
        <v>15</v>
      </c>
      <c r="C14" s="16"/>
      <c r="D14" s="34" t="s">
        <v>19</v>
      </c>
      <c r="E14" s="34" t="s">
        <v>19</v>
      </c>
      <c r="F14" s="34" t="s">
        <v>19</v>
      </c>
      <c r="G14" s="32" t="s">
        <v>19</v>
      </c>
      <c r="H14" s="32" t="s">
        <v>19</v>
      </c>
      <c r="I14" s="32" t="s">
        <v>19</v>
      </c>
      <c r="J14" s="19">
        <v>247000</v>
      </c>
      <c r="K14" s="19">
        <v>247000</v>
      </c>
      <c r="L14" s="19">
        <v>247000</v>
      </c>
      <c r="M14" s="19">
        <v>247000</v>
      </c>
      <c r="N14" s="19">
        <v>247000</v>
      </c>
      <c r="O14" s="19">
        <v>247000</v>
      </c>
    </row>
    <row r="15" spans="1:15" s="17" customFormat="1" ht="53.25" customHeight="1" x14ac:dyDescent="0.3">
      <c r="A15" s="32">
        <v>2</v>
      </c>
      <c r="B15" s="2" t="s">
        <v>48</v>
      </c>
      <c r="C15" s="33" t="s">
        <v>49</v>
      </c>
      <c r="D15" s="21">
        <v>68000</v>
      </c>
      <c r="E15" s="21">
        <v>72000</v>
      </c>
      <c r="F15" s="21">
        <v>76000</v>
      </c>
      <c r="G15" s="21">
        <v>76000</v>
      </c>
      <c r="H15" s="21">
        <v>76000</v>
      </c>
      <c r="I15" s="21">
        <v>76000</v>
      </c>
      <c r="J15" s="32" t="s">
        <v>19</v>
      </c>
      <c r="K15" s="32" t="s">
        <v>19</v>
      </c>
      <c r="L15" s="32" t="s">
        <v>19</v>
      </c>
      <c r="M15" s="32" t="s">
        <v>19</v>
      </c>
      <c r="N15" s="32" t="s">
        <v>19</v>
      </c>
      <c r="O15" s="32" t="s">
        <v>19</v>
      </c>
    </row>
    <row r="16" spans="1:15" s="14" customFormat="1" ht="39.75" hidden="1" customHeight="1" x14ac:dyDescent="0.3">
      <c r="A16" s="32"/>
      <c r="B16" s="15" t="s">
        <v>17</v>
      </c>
      <c r="C16" s="15"/>
      <c r="D16" s="35" t="s">
        <v>19</v>
      </c>
      <c r="E16" s="35" t="s">
        <v>19</v>
      </c>
      <c r="F16" s="35" t="s">
        <v>19</v>
      </c>
      <c r="G16" s="32" t="s">
        <v>19</v>
      </c>
      <c r="H16" s="32" t="s">
        <v>19</v>
      </c>
      <c r="I16" s="32" t="s">
        <v>19</v>
      </c>
      <c r="J16" s="32" t="s">
        <v>19</v>
      </c>
      <c r="K16" s="32" t="s">
        <v>19</v>
      </c>
      <c r="L16" s="32" t="s">
        <v>19</v>
      </c>
      <c r="M16" s="32" t="s">
        <v>19</v>
      </c>
      <c r="N16" s="32" t="s">
        <v>19</v>
      </c>
      <c r="O16" s="32" t="s">
        <v>19</v>
      </c>
    </row>
    <row r="17" spans="1:16" s="18" customFormat="1" ht="44.25" hidden="1" customHeight="1" x14ac:dyDescent="0.3">
      <c r="A17" s="32"/>
      <c r="B17" s="16" t="s">
        <v>10</v>
      </c>
      <c r="C17" s="15"/>
      <c r="D17" s="32" t="s">
        <v>19</v>
      </c>
      <c r="E17" s="32" t="s">
        <v>19</v>
      </c>
      <c r="F17" s="32" t="s">
        <v>19</v>
      </c>
      <c r="G17" s="32" t="s">
        <v>19</v>
      </c>
      <c r="H17" s="32" t="s">
        <v>19</v>
      </c>
      <c r="I17" s="32" t="s">
        <v>19</v>
      </c>
      <c r="J17" s="32" t="s">
        <v>19</v>
      </c>
      <c r="K17" s="32" t="s">
        <v>19</v>
      </c>
      <c r="L17" s="32" t="s">
        <v>19</v>
      </c>
      <c r="M17" s="32" t="s">
        <v>19</v>
      </c>
      <c r="N17" s="32" t="s">
        <v>19</v>
      </c>
      <c r="O17" s="32" t="s">
        <v>19</v>
      </c>
    </row>
    <row r="18" spans="1:16" s="17" customFormat="1" ht="41.25" hidden="1" customHeight="1" x14ac:dyDescent="0.3">
      <c r="A18" s="32"/>
      <c r="B18" s="16" t="s">
        <v>12</v>
      </c>
      <c r="C18" s="15"/>
      <c r="D18" s="32" t="s">
        <v>19</v>
      </c>
      <c r="E18" s="32" t="s">
        <v>19</v>
      </c>
      <c r="F18" s="32" t="s">
        <v>19</v>
      </c>
      <c r="G18" s="32" t="s">
        <v>19</v>
      </c>
      <c r="H18" s="32" t="s">
        <v>19</v>
      </c>
      <c r="I18" s="32" t="s">
        <v>19</v>
      </c>
      <c r="J18" s="32" t="s">
        <v>19</v>
      </c>
      <c r="K18" s="32" t="s">
        <v>19</v>
      </c>
      <c r="L18" s="32" t="s">
        <v>19</v>
      </c>
      <c r="M18" s="32" t="s">
        <v>19</v>
      </c>
      <c r="N18" s="32" t="s">
        <v>19</v>
      </c>
      <c r="O18" s="32" t="s">
        <v>19</v>
      </c>
    </row>
    <row r="19" spans="1:16" s="17" customFormat="1" ht="30" hidden="1" customHeight="1" x14ac:dyDescent="0.3">
      <c r="A19" s="32"/>
      <c r="B19" s="16" t="s">
        <v>11</v>
      </c>
      <c r="C19" s="39"/>
      <c r="D19" s="32" t="s">
        <v>19</v>
      </c>
      <c r="E19" s="32" t="s">
        <v>19</v>
      </c>
      <c r="F19" s="32" t="s">
        <v>19</v>
      </c>
      <c r="G19" s="32" t="s">
        <v>19</v>
      </c>
      <c r="H19" s="32" t="s">
        <v>19</v>
      </c>
      <c r="I19" s="32" t="s">
        <v>19</v>
      </c>
      <c r="J19" s="32" t="s">
        <v>19</v>
      </c>
      <c r="K19" s="32" t="s">
        <v>19</v>
      </c>
      <c r="L19" s="32" t="s">
        <v>19</v>
      </c>
      <c r="M19" s="32" t="s">
        <v>19</v>
      </c>
      <c r="N19" s="32" t="s">
        <v>19</v>
      </c>
      <c r="O19" s="32" t="s">
        <v>19</v>
      </c>
    </row>
    <row r="20" spans="1:16" s="17" customFormat="1" ht="33.75" hidden="1" customHeight="1" x14ac:dyDescent="0.3">
      <c r="A20" s="32"/>
      <c r="B20" s="16" t="s">
        <v>25</v>
      </c>
      <c r="C20" s="39"/>
      <c r="D20" s="32" t="s">
        <v>19</v>
      </c>
      <c r="E20" s="32" t="s">
        <v>19</v>
      </c>
      <c r="F20" s="32" t="s">
        <v>19</v>
      </c>
      <c r="G20" s="32" t="s">
        <v>19</v>
      </c>
      <c r="H20" s="32" t="s">
        <v>19</v>
      </c>
      <c r="I20" s="32" t="s">
        <v>19</v>
      </c>
      <c r="J20" s="32" t="s">
        <v>19</v>
      </c>
      <c r="K20" s="32" t="s">
        <v>19</v>
      </c>
      <c r="L20" s="32" t="s">
        <v>19</v>
      </c>
      <c r="M20" s="32" t="s">
        <v>19</v>
      </c>
      <c r="N20" s="32" t="s">
        <v>19</v>
      </c>
      <c r="O20" s="32" t="s">
        <v>19</v>
      </c>
    </row>
    <row r="21" spans="1:16" s="14" customFormat="1" ht="50.25" customHeight="1" x14ac:dyDescent="0.3">
      <c r="A21" s="32">
        <v>3</v>
      </c>
      <c r="B21" s="69" t="s">
        <v>29</v>
      </c>
      <c r="C21" s="15" t="s">
        <v>27</v>
      </c>
      <c r="D21" s="36">
        <v>55200</v>
      </c>
      <c r="E21" s="36">
        <v>55200</v>
      </c>
      <c r="F21" s="36">
        <v>55200</v>
      </c>
      <c r="G21" s="36">
        <v>55200</v>
      </c>
      <c r="H21" s="36">
        <v>55200</v>
      </c>
      <c r="I21" s="36">
        <v>55200</v>
      </c>
      <c r="J21" s="32" t="s">
        <v>19</v>
      </c>
      <c r="K21" s="32" t="s">
        <v>19</v>
      </c>
      <c r="L21" s="32" t="s">
        <v>19</v>
      </c>
      <c r="M21" s="32" t="s">
        <v>19</v>
      </c>
      <c r="N21" s="32" t="s">
        <v>19</v>
      </c>
      <c r="O21" s="32" t="s">
        <v>19</v>
      </c>
    </row>
    <row r="22" spans="1:16" s="14" customFormat="1" ht="50.25" customHeight="1" x14ac:dyDescent="0.3">
      <c r="A22" s="32"/>
      <c r="B22" s="71"/>
      <c r="C22" s="15" t="s">
        <v>26</v>
      </c>
      <c r="D22" s="36">
        <v>130600</v>
      </c>
      <c r="E22" s="36">
        <v>130600</v>
      </c>
      <c r="F22" s="36">
        <v>130600</v>
      </c>
      <c r="G22" s="36">
        <v>130600</v>
      </c>
      <c r="H22" s="36">
        <v>130600</v>
      </c>
      <c r="I22" s="36">
        <v>130600</v>
      </c>
      <c r="J22" s="32" t="s">
        <v>19</v>
      </c>
      <c r="K22" s="32" t="s">
        <v>19</v>
      </c>
      <c r="L22" s="32" t="s">
        <v>19</v>
      </c>
      <c r="M22" s="32" t="s">
        <v>19</v>
      </c>
      <c r="N22" s="32" t="s">
        <v>19</v>
      </c>
      <c r="O22" s="32" t="s">
        <v>19</v>
      </c>
    </row>
    <row r="23" spans="1:16" s="14" customFormat="1" ht="38.25" customHeight="1" x14ac:dyDescent="0.3">
      <c r="A23" s="32"/>
      <c r="B23" s="1" t="s">
        <v>18</v>
      </c>
      <c r="C23" s="15"/>
      <c r="D23" s="32" t="s">
        <v>19</v>
      </c>
      <c r="E23" s="32" t="s">
        <v>19</v>
      </c>
      <c r="F23" s="32" t="s">
        <v>19</v>
      </c>
      <c r="G23" s="32" t="s">
        <v>19</v>
      </c>
      <c r="H23" s="32" t="s">
        <v>19</v>
      </c>
      <c r="I23" s="32" t="s">
        <v>19</v>
      </c>
      <c r="J23" s="13">
        <v>4986192.97</v>
      </c>
      <c r="K23" s="13">
        <v>331733.2</v>
      </c>
      <c r="L23" s="13">
        <v>2115100</v>
      </c>
      <c r="M23" s="13">
        <v>2115100</v>
      </c>
      <c r="N23" s="13">
        <v>2115100</v>
      </c>
      <c r="O23" s="13">
        <v>2115100</v>
      </c>
    </row>
    <row r="24" spans="1:16" s="18" customFormat="1" ht="55.5" customHeight="1" x14ac:dyDescent="0.3">
      <c r="A24" s="32"/>
      <c r="B24" s="16" t="s">
        <v>13</v>
      </c>
      <c r="C24" s="40"/>
      <c r="D24" s="32" t="s">
        <v>19</v>
      </c>
      <c r="E24" s="32" t="s">
        <v>19</v>
      </c>
      <c r="F24" s="32" t="s">
        <v>19</v>
      </c>
      <c r="G24" s="32" t="s">
        <v>19</v>
      </c>
      <c r="H24" s="32" t="s">
        <v>19</v>
      </c>
      <c r="I24" s="32" t="s">
        <v>19</v>
      </c>
      <c r="J24" s="19">
        <v>933034.6</v>
      </c>
      <c r="K24" s="19">
        <v>331733.2</v>
      </c>
      <c r="L24" s="19">
        <v>2115100</v>
      </c>
      <c r="M24" s="19">
        <v>2115100</v>
      </c>
      <c r="N24" s="19">
        <v>2115100</v>
      </c>
      <c r="O24" s="19">
        <v>2115100</v>
      </c>
    </row>
    <row r="25" spans="1:16" s="18" customFormat="1" ht="30" customHeight="1" x14ac:dyDescent="0.3">
      <c r="A25" s="66">
        <v>4</v>
      </c>
      <c r="B25" s="69" t="s">
        <v>50</v>
      </c>
      <c r="C25" s="42" t="s">
        <v>57</v>
      </c>
      <c r="D25" s="41">
        <f>SUM(D26:D27)</f>
        <v>1824</v>
      </c>
      <c r="E25" s="41">
        <f t="shared" ref="E25:I25" si="1">SUM(E26:E27)</f>
        <v>1824</v>
      </c>
      <c r="F25" s="41">
        <f t="shared" si="1"/>
        <v>1824</v>
      </c>
      <c r="G25" s="41">
        <f t="shared" si="1"/>
        <v>1824</v>
      </c>
      <c r="H25" s="41">
        <f t="shared" si="1"/>
        <v>1824</v>
      </c>
      <c r="I25" s="41">
        <f t="shared" si="1"/>
        <v>1824</v>
      </c>
      <c r="J25" s="41" t="s">
        <v>19</v>
      </c>
      <c r="K25" s="41" t="s">
        <v>19</v>
      </c>
      <c r="L25" s="41" t="s">
        <v>19</v>
      </c>
      <c r="M25" s="41" t="s">
        <v>19</v>
      </c>
      <c r="N25" s="41" t="s">
        <v>19</v>
      </c>
      <c r="O25" s="41" t="s">
        <v>19</v>
      </c>
    </row>
    <row r="26" spans="1:16" s="18" customFormat="1" ht="39.75" customHeight="1" x14ac:dyDescent="0.3">
      <c r="A26" s="67"/>
      <c r="B26" s="70"/>
      <c r="C26" s="15" t="s">
        <v>52</v>
      </c>
      <c r="D26" s="11">
        <v>521</v>
      </c>
      <c r="E26" s="11">
        <v>521</v>
      </c>
      <c r="F26" s="11">
        <v>521</v>
      </c>
      <c r="G26" s="11">
        <v>521</v>
      </c>
      <c r="H26" s="11">
        <v>521</v>
      </c>
      <c r="I26" s="11">
        <v>521</v>
      </c>
      <c r="J26" s="32" t="s">
        <v>19</v>
      </c>
      <c r="K26" s="32" t="s">
        <v>19</v>
      </c>
      <c r="L26" s="32" t="s">
        <v>19</v>
      </c>
      <c r="M26" s="32" t="s">
        <v>19</v>
      </c>
      <c r="N26" s="32" t="s">
        <v>19</v>
      </c>
      <c r="O26" s="32" t="s">
        <v>19</v>
      </c>
    </row>
    <row r="27" spans="1:16" s="18" customFormat="1" ht="46.5" customHeight="1" x14ac:dyDescent="0.3">
      <c r="A27" s="68"/>
      <c r="B27" s="71"/>
      <c r="C27" s="15" t="s">
        <v>51</v>
      </c>
      <c r="D27" s="36">
        <v>1303</v>
      </c>
      <c r="E27" s="36">
        <v>1303</v>
      </c>
      <c r="F27" s="36">
        <v>1303</v>
      </c>
      <c r="G27" s="36">
        <v>1303</v>
      </c>
      <c r="H27" s="36">
        <v>1303</v>
      </c>
      <c r="I27" s="36">
        <v>1303</v>
      </c>
      <c r="J27" s="32" t="s">
        <v>19</v>
      </c>
      <c r="K27" s="32" t="s">
        <v>19</v>
      </c>
      <c r="L27" s="32" t="s">
        <v>19</v>
      </c>
      <c r="M27" s="32" t="s">
        <v>19</v>
      </c>
      <c r="N27" s="32" t="s">
        <v>19</v>
      </c>
      <c r="O27" s="32" t="s">
        <v>19</v>
      </c>
    </row>
    <row r="28" spans="1:16" s="18" customFormat="1" ht="27.75" customHeight="1" x14ac:dyDescent="0.3">
      <c r="A28" s="66">
        <v>5</v>
      </c>
      <c r="B28" s="69" t="s">
        <v>28</v>
      </c>
      <c r="C28" s="42" t="s">
        <v>58</v>
      </c>
      <c r="D28" s="43">
        <f>SUM(D29:D30)</f>
        <v>230</v>
      </c>
      <c r="E28" s="43">
        <f t="shared" ref="E28:I28" si="2">SUM(E29:E30)</f>
        <v>230</v>
      </c>
      <c r="F28" s="43">
        <f t="shared" si="2"/>
        <v>230</v>
      </c>
      <c r="G28" s="43">
        <f t="shared" si="2"/>
        <v>230</v>
      </c>
      <c r="H28" s="43">
        <f t="shared" si="2"/>
        <v>230</v>
      </c>
      <c r="I28" s="43">
        <f t="shared" si="2"/>
        <v>230</v>
      </c>
      <c r="J28" s="41" t="s">
        <v>19</v>
      </c>
      <c r="K28" s="41" t="s">
        <v>19</v>
      </c>
      <c r="L28" s="41" t="s">
        <v>19</v>
      </c>
      <c r="M28" s="41" t="s">
        <v>19</v>
      </c>
      <c r="N28" s="41" t="s">
        <v>19</v>
      </c>
      <c r="O28" s="41" t="s">
        <v>19</v>
      </c>
    </row>
    <row r="29" spans="1:16" s="14" customFormat="1" ht="33.75" customHeight="1" x14ac:dyDescent="0.3">
      <c r="A29" s="67"/>
      <c r="B29" s="70"/>
      <c r="C29" s="15" t="s">
        <v>30</v>
      </c>
      <c r="D29" s="11">
        <v>60</v>
      </c>
      <c r="E29" s="11">
        <v>60</v>
      </c>
      <c r="F29" s="11">
        <v>60</v>
      </c>
      <c r="G29" s="11">
        <v>60</v>
      </c>
      <c r="H29" s="11">
        <v>60</v>
      </c>
      <c r="I29" s="11">
        <v>60</v>
      </c>
      <c r="J29" s="32" t="s">
        <v>19</v>
      </c>
      <c r="K29" s="32" t="s">
        <v>19</v>
      </c>
      <c r="L29" s="32" t="s">
        <v>19</v>
      </c>
      <c r="M29" s="32" t="s">
        <v>19</v>
      </c>
      <c r="N29" s="32" t="s">
        <v>19</v>
      </c>
      <c r="O29" s="32" t="s">
        <v>19</v>
      </c>
      <c r="P29" s="12"/>
    </row>
    <row r="30" spans="1:16" s="14" customFormat="1" ht="33.75" customHeight="1" x14ac:dyDescent="0.3">
      <c r="A30" s="68"/>
      <c r="B30" s="71"/>
      <c r="C30" s="15" t="s">
        <v>31</v>
      </c>
      <c r="D30" s="11">
        <v>170</v>
      </c>
      <c r="E30" s="11">
        <v>170</v>
      </c>
      <c r="F30" s="11">
        <v>170</v>
      </c>
      <c r="G30" s="11">
        <v>170</v>
      </c>
      <c r="H30" s="11">
        <v>170</v>
      </c>
      <c r="I30" s="11">
        <v>170</v>
      </c>
      <c r="J30" s="32" t="s">
        <v>19</v>
      </c>
      <c r="K30" s="32" t="s">
        <v>19</v>
      </c>
      <c r="L30" s="32" t="s">
        <v>19</v>
      </c>
      <c r="M30" s="32" t="s">
        <v>19</v>
      </c>
      <c r="N30" s="32" t="s">
        <v>19</v>
      </c>
      <c r="O30" s="32" t="s">
        <v>19</v>
      </c>
    </row>
    <row r="31" spans="1:16" s="14" customFormat="1" ht="36" customHeight="1" x14ac:dyDescent="0.3">
      <c r="A31" s="20">
        <v>6</v>
      </c>
      <c r="B31" s="2" t="s">
        <v>32</v>
      </c>
      <c r="C31" s="15" t="s">
        <v>33</v>
      </c>
      <c r="D31" s="37">
        <v>17600</v>
      </c>
      <c r="E31" s="37">
        <v>17600</v>
      </c>
      <c r="F31" s="37">
        <v>17600</v>
      </c>
      <c r="G31" s="37">
        <v>17600</v>
      </c>
      <c r="H31" s="37">
        <v>17600</v>
      </c>
      <c r="I31" s="37">
        <v>17600</v>
      </c>
      <c r="J31" s="32" t="s">
        <v>19</v>
      </c>
      <c r="K31" s="32" t="s">
        <v>19</v>
      </c>
      <c r="L31" s="32" t="s">
        <v>19</v>
      </c>
      <c r="M31" s="32" t="s">
        <v>19</v>
      </c>
      <c r="N31" s="32" t="s">
        <v>19</v>
      </c>
      <c r="O31" s="32" t="s">
        <v>19</v>
      </c>
    </row>
    <row r="32" spans="1:16" s="14" customFormat="1" ht="36" customHeight="1" x14ac:dyDescent="0.3">
      <c r="A32" s="20"/>
      <c r="B32" s="15" t="s">
        <v>55</v>
      </c>
      <c r="C32" s="15"/>
      <c r="D32" s="32" t="s">
        <v>19</v>
      </c>
      <c r="E32" s="32" t="s">
        <v>19</v>
      </c>
      <c r="F32" s="32" t="s">
        <v>19</v>
      </c>
      <c r="G32" s="32" t="s">
        <v>19</v>
      </c>
      <c r="H32" s="32" t="s">
        <v>19</v>
      </c>
      <c r="I32" s="32" t="s">
        <v>19</v>
      </c>
      <c r="J32" s="13">
        <f>J33</f>
        <v>4551949.05</v>
      </c>
      <c r="K32" s="13">
        <v>3597609.31</v>
      </c>
      <c r="L32" s="13">
        <v>3597609.31</v>
      </c>
      <c r="M32" s="13">
        <v>3597609.31</v>
      </c>
      <c r="N32" s="13">
        <v>3597609.31</v>
      </c>
      <c r="O32" s="13">
        <v>3597609.31</v>
      </c>
    </row>
    <row r="33" spans="1:16" s="14" customFormat="1" ht="46.5" customHeight="1" x14ac:dyDescent="0.3">
      <c r="A33" s="20"/>
      <c r="B33" s="16" t="s">
        <v>56</v>
      </c>
      <c r="C33" s="15"/>
      <c r="D33" s="11" t="s">
        <v>19</v>
      </c>
      <c r="E33" s="11" t="s">
        <v>19</v>
      </c>
      <c r="F33" s="11" t="s">
        <v>19</v>
      </c>
      <c r="G33" s="11" t="s">
        <v>19</v>
      </c>
      <c r="H33" s="11" t="s">
        <v>19</v>
      </c>
      <c r="I33" s="11" t="s">
        <v>19</v>
      </c>
      <c r="J33" s="19">
        <v>4551949.05</v>
      </c>
      <c r="K33" s="19">
        <v>3597609.31</v>
      </c>
      <c r="L33" s="19">
        <v>3597609.31</v>
      </c>
      <c r="M33" s="19">
        <v>3597609.31</v>
      </c>
      <c r="N33" s="19">
        <v>3597609.31</v>
      </c>
      <c r="O33" s="19">
        <v>3597609.31</v>
      </c>
    </row>
    <row r="34" spans="1:16" s="14" customFormat="1" ht="51" customHeight="1" x14ac:dyDescent="0.3">
      <c r="A34" s="20">
        <v>7</v>
      </c>
      <c r="B34" s="2" t="s">
        <v>53</v>
      </c>
      <c r="C34" s="38" t="s">
        <v>54</v>
      </c>
      <c r="D34" s="21">
        <v>14470</v>
      </c>
      <c r="E34" s="21">
        <v>14520</v>
      </c>
      <c r="F34" s="21">
        <v>14570</v>
      </c>
      <c r="G34" s="11">
        <v>14620</v>
      </c>
      <c r="H34" s="11">
        <v>14670</v>
      </c>
      <c r="I34" s="11">
        <v>14720</v>
      </c>
      <c r="J34" s="32" t="s">
        <v>19</v>
      </c>
      <c r="K34" s="32" t="s">
        <v>19</v>
      </c>
      <c r="L34" s="32" t="s">
        <v>19</v>
      </c>
      <c r="M34" s="32" t="s">
        <v>19</v>
      </c>
      <c r="N34" s="32" t="s">
        <v>19</v>
      </c>
      <c r="O34" s="32" t="s">
        <v>19</v>
      </c>
    </row>
    <row r="35" spans="1:16" s="23" customFormat="1" ht="25.5" customHeight="1" x14ac:dyDescent="0.3">
      <c r="A35" s="52" t="s">
        <v>9</v>
      </c>
      <c r="B35" s="53"/>
      <c r="C35" s="53"/>
      <c r="D35" s="54"/>
      <c r="E35" s="54"/>
      <c r="F35" s="54"/>
      <c r="G35" s="53"/>
      <c r="H35" s="53"/>
      <c r="I35" s="55"/>
      <c r="J35" s="13">
        <f>J12+J23+J32</f>
        <v>10012187.02</v>
      </c>
      <c r="K35" s="13">
        <f t="shared" ref="K35:O35" si="3">K12+K23+K32</f>
        <v>4334562.51</v>
      </c>
      <c r="L35" s="13">
        <f t="shared" si="3"/>
        <v>6117929.3100000005</v>
      </c>
      <c r="M35" s="13">
        <f t="shared" si="3"/>
        <v>6117929.3100000005</v>
      </c>
      <c r="N35" s="13">
        <f t="shared" si="3"/>
        <v>6117929.3100000005</v>
      </c>
      <c r="O35" s="13">
        <f t="shared" si="3"/>
        <v>6117929.3100000005</v>
      </c>
      <c r="P35" s="22"/>
    </row>
    <row r="36" spans="1:16" ht="15.6" x14ac:dyDescent="0.3">
      <c r="A36" s="9"/>
      <c r="B36" s="24"/>
      <c r="C36" s="25"/>
      <c r="D36" s="26"/>
      <c r="E36" s="25"/>
      <c r="F36" s="25"/>
      <c r="G36" s="25"/>
      <c r="H36" s="25"/>
      <c r="I36" s="25"/>
      <c r="J36" s="27">
        <v>70412033.250000015</v>
      </c>
      <c r="K36" s="27">
        <v>54032224.740000002</v>
      </c>
      <c r="L36" s="27">
        <v>54130132.470000006</v>
      </c>
      <c r="M36" s="27"/>
      <c r="N36" s="27"/>
      <c r="O36" s="27">
        <v>54372530.029999994</v>
      </c>
      <c r="P36" s="9"/>
    </row>
    <row r="37" spans="1:16" ht="39" customHeight="1" x14ac:dyDescent="0.3">
      <c r="A37" s="9"/>
      <c r="B37" s="51" t="s">
        <v>59</v>
      </c>
      <c r="C37" s="51"/>
      <c r="D37" s="26"/>
      <c r="E37" s="25"/>
      <c r="F37" s="25"/>
      <c r="G37" s="25"/>
      <c r="H37" s="25"/>
      <c r="I37" s="50" t="s">
        <v>60</v>
      </c>
      <c r="J37" s="50"/>
      <c r="K37" s="28"/>
      <c r="L37" s="28"/>
      <c r="M37" s="28"/>
      <c r="N37" s="28"/>
      <c r="O37" s="28"/>
      <c r="P37" s="28"/>
    </row>
    <row r="41" spans="1:16" ht="15.6" x14ac:dyDescent="0.3">
      <c r="A41" s="9"/>
      <c r="B41" s="24"/>
      <c r="C41" s="29"/>
      <c r="D41" s="29"/>
      <c r="E41" s="29"/>
      <c r="F41" s="29"/>
      <c r="G41" s="29"/>
      <c r="H41" s="29"/>
      <c r="I41" s="29"/>
      <c r="J41" s="29"/>
      <c r="K41" s="30"/>
      <c r="L41" s="30"/>
      <c r="M41" s="30"/>
      <c r="N41" s="30"/>
      <c r="O41" s="9"/>
      <c r="P41" s="9"/>
    </row>
    <row r="42" spans="1:16" ht="15.6" x14ac:dyDescent="0.3">
      <c r="A42" s="9"/>
      <c r="B42" s="24"/>
      <c r="C42" s="29"/>
      <c r="D42" s="29"/>
      <c r="E42" s="29"/>
      <c r="F42" s="29"/>
      <c r="G42" s="29"/>
      <c r="H42" s="29"/>
      <c r="I42" s="29"/>
      <c r="J42" s="29"/>
      <c r="K42" s="30"/>
      <c r="L42" s="30"/>
      <c r="M42" s="30"/>
      <c r="N42" s="30"/>
      <c r="O42" s="9"/>
      <c r="P42" s="9"/>
    </row>
    <row r="43" spans="1:16" ht="15.6" x14ac:dyDescent="0.3">
      <c r="A43" s="9"/>
      <c r="B43" s="24"/>
      <c r="C43" s="31"/>
      <c r="D43" s="29"/>
      <c r="E43" s="29"/>
      <c r="F43" s="29"/>
      <c r="G43" s="29"/>
      <c r="H43" s="29"/>
      <c r="I43" s="29"/>
      <c r="J43" s="29"/>
      <c r="K43" s="30"/>
      <c r="L43" s="30"/>
      <c r="M43" s="30"/>
      <c r="N43" s="30"/>
      <c r="O43" s="9"/>
      <c r="P43" s="9"/>
    </row>
  </sheetData>
  <mergeCells count="29">
    <mergeCell ref="B28:B30"/>
    <mergeCell ref="M7:M8"/>
    <mergeCell ref="A4:O4"/>
    <mergeCell ref="F7:F8"/>
    <mergeCell ref="N7:N8"/>
    <mergeCell ref="J7:J8"/>
    <mergeCell ref="C5:C8"/>
    <mergeCell ref="A5:A8"/>
    <mergeCell ref="G7:G8"/>
    <mergeCell ref="H7:H8"/>
    <mergeCell ref="J5:O6"/>
    <mergeCell ref="B25:B27"/>
    <mergeCell ref="B21:B22"/>
    <mergeCell ref="M1:O1"/>
    <mergeCell ref="M3:O3"/>
    <mergeCell ref="I37:J37"/>
    <mergeCell ref="B37:C37"/>
    <mergeCell ref="A35:I35"/>
    <mergeCell ref="A10:O10"/>
    <mergeCell ref="O7:O8"/>
    <mergeCell ref="K7:K8"/>
    <mergeCell ref="L7:L8"/>
    <mergeCell ref="D5:I6"/>
    <mergeCell ref="B5:B8"/>
    <mergeCell ref="I7:I8"/>
    <mergeCell ref="E7:E8"/>
    <mergeCell ref="D7:D8"/>
    <mergeCell ref="A25:A27"/>
    <mergeCell ref="A28:A30"/>
  </mergeCells>
  <pageMargins left="0.23622047244094491" right="0.23622047244094491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3" sqref="D3"/>
    </sheetView>
  </sheetViews>
  <sheetFormatPr defaultColWidth="9.109375" defaultRowHeight="13.8" x14ac:dyDescent="0.25"/>
  <cols>
    <col min="1" max="1" width="10.6640625" style="3" customWidth="1"/>
    <col min="2" max="2" width="29.109375" style="3" customWidth="1"/>
    <col min="3" max="3" width="14.109375" style="3" customWidth="1"/>
    <col min="4" max="4" width="13.33203125" style="3" customWidth="1"/>
    <col min="5" max="5" width="10.5546875" style="3" customWidth="1"/>
    <col min="6" max="16384" width="9.109375" style="3"/>
  </cols>
  <sheetData>
    <row r="1" spans="1:5" ht="82.8" x14ac:dyDescent="0.25">
      <c r="A1" s="4" t="s">
        <v>34</v>
      </c>
      <c r="B1" s="4" t="s">
        <v>35</v>
      </c>
      <c r="C1" s="5" t="s">
        <v>36</v>
      </c>
      <c r="D1" s="8">
        <v>17600</v>
      </c>
      <c r="E1" s="6" t="s">
        <v>39</v>
      </c>
    </row>
    <row r="2" spans="1:5" ht="45" customHeight="1" x14ac:dyDescent="0.25">
      <c r="A2" s="6"/>
      <c r="B2" s="5" t="s">
        <v>37</v>
      </c>
      <c r="C2" s="5" t="s">
        <v>38</v>
      </c>
      <c r="D2" s="8">
        <v>170</v>
      </c>
      <c r="E2" s="6" t="s">
        <v>40</v>
      </c>
    </row>
    <row r="3" spans="1:5" ht="66.75" customHeight="1" x14ac:dyDescent="0.25">
      <c r="A3" s="6"/>
      <c r="B3" s="5" t="s">
        <v>41</v>
      </c>
      <c r="C3" s="5" t="s">
        <v>38</v>
      </c>
      <c r="D3" s="8">
        <v>70</v>
      </c>
      <c r="E3" s="6" t="s">
        <v>40</v>
      </c>
    </row>
    <row r="4" spans="1:5" ht="48.75" customHeight="1" x14ac:dyDescent="0.25">
      <c r="A4" s="6"/>
      <c r="B4" s="5" t="s">
        <v>37</v>
      </c>
      <c r="C4" s="5" t="s">
        <v>38</v>
      </c>
      <c r="D4" s="8">
        <v>60</v>
      </c>
      <c r="E4" s="6" t="s">
        <v>42</v>
      </c>
    </row>
    <row r="5" spans="1:5" ht="67.5" customHeight="1" x14ac:dyDescent="0.25">
      <c r="A5" s="6"/>
      <c r="B5" s="5" t="s">
        <v>41</v>
      </c>
      <c r="C5" s="5" t="s">
        <v>38</v>
      </c>
      <c r="D5" s="8">
        <v>263</v>
      </c>
      <c r="E5" s="6" t="s">
        <v>42</v>
      </c>
    </row>
    <row r="6" spans="1:5" ht="47.25" customHeight="1" x14ac:dyDescent="0.25">
      <c r="A6" s="6"/>
      <c r="B6" s="5" t="s">
        <v>43</v>
      </c>
      <c r="C6" s="7" t="s">
        <v>45</v>
      </c>
      <c r="D6" s="8">
        <v>55200</v>
      </c>
      <c r="E6" s="6" t="s">
        <v>44</v>
      </c>
    </row>
    <row r="7" spans="1:5" ht="48" customHeight="1" x14ac:dyDescent="0.25">
      <c r="A7" s="6"/>
      <c r="B7" s="5" t="s">
        <v>43</v>
      </c>
      <c r="C7" s="7" t="s">
        <v>45</v>
      </c>
      <c r="D7" s="8">
        <v>130600</v>
      </c>
      <c r="E7" s="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Андреева Ольга Николаевна</cp:lastModifiedBy>
  <cp:lastPrinted>2019-08-19T08:35:29Z</cp:lastPrinted>
  <dcterms:created xsi:type="dcterms:W3CDTF">2017-03-06T01:15:54Z</dcterms:created>
  <dcterms:modified xsi:type="dcterms:W3CDTF">2019-09-04T01:55:49Z</dcterms:modified>
</cp:coreProperties>
</file>